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jekanowski\Documents\"/>
    </mc:Choice>
  </mc:AlternateContent>
  <bookViews>
    <workbookView xWindow="0" yWindow="0" windowWidth="21570" windowHeight="7995"/>
  </bookViews>
  <sheets>
    <sheet name="Corn" sheetId="1" r:id="rId1"/>
    <sheet name="Wheat" sheetId="3" r:id="rId2"/>
    <sheet name="Rice" sheetId="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4" l="1"/>
  <c r="C59" i="4"/>
  <c r="C61" i="4" s="1"/>
  <c r="D59" i="4"/>
  <c r="E59" i="4"/>
  <c r="F59" i="4"/>
  <c r="G59" i="4"/>
  <c r="G61" i="4" s="1"/>
  <c r="H59" i="4"/>
  <c r="H61" i="4" s="1"/>
  <c r="I59" i="4"/>
  <c r="I61" i="4" s="1"/>
  <c r="J59" i="4"/>
  <c r="K59" i="4"/>
  <c r="K61" i="4" s="1"/>
  <c r="L59" i="4"/>
  <c r="M59" i="4"/>
  <c r="B60" i="4"/>
  <c r="C60" i="4"/>
  <c r="D60" i="4"/>
  <c r="D61" i="4" s="1"/>
  <c r="E60" i="4"/>
  <c r="F60" i="4"/>
  <c r="G60" i="4"/>
  <c r="H60" i="4"/>
  <c r="I60" i="4"/>
  <c r="J60" i="4"/>
  <c r="K60" i="4"/>
  <c r="L60" i="4"/>
  <c r="L61" i="4" s="1"/>
  <c r="M60" i="4"/>
  <c r="B54" i="4"/>
  <c r="C54" i="4"/>
  <c r="D54" i="4"/>
  <c r="E54" i="4"/>
  <c r="F54" i="4"/>
  <c r="F56" i="4" s="1"/>
  <c r="G54" i="4"/>
  <c r="H54" i="4"/>
  <c r="H56" i="4" s="1"/>
  <c r="I54" i="4"/>
  <c r="I56" i="4" s="1"/>
  <c r="J54" i="4"/>
  <c r="K54" i="4"/>
  <c r="L54" i="4"/>
  <c r="M54" i="4"/>
  <c r="B55" i="4"/>
  <c r="C55" i="4"/>
  <c r="C56" i="4" s="1"/>
  <c r="D55" i="4"/>
  <c r="D56" i="4" s="1"/>
  <c r="E55" i="4"/>
  <c r="E56" i="4" s="1"/>
  <c r="F55" i="4"/>
  <c r="G55" i="4"/>
  <c r="H55" i="4"/>
  <c r="I55" i="4"/>
  <c r="J55" i="4"/>
  <c r="K55" i="4"/>
  <c r="K56" i="4" s="1"/>
  <c r="L55" i="4"/>
  <c r="L56" i="4" s="1"/>
  <c r="M55" i="4"/>
  <c r="M56" i="4" s="1"/>
  <c r="B49" i="4"/>
  <c r="C49" i="4"/>
  <c r="D49" i="4"/>
  <c r="E49" i="4"/>
  <c r="F49" i="4"/>
  <c r="G49" i="4"/>
  <c r="H49" i="4"/>
  <c r="I49" i="4"/>
  <c r="J49" i="4"/>
  <c r="K49" i="4"/>
  <c r="L49" i="4"/>
  <c r="M49" i="4"/>
  <c r="B50" i="4"/>
  <c r="B51" i="4" s="1"/>
  <c r="C50" i="4"/>
  <c r="D50" i="4"/>
  <c r="E50" i="4"/>
  <c r="F50" i="4"/>
  <c r="G50" i="4"/>
  <c r="H50" i="4"/>
  <c r="I50" i="4"/>
  <c r="J50" i="4"/>
  <c r="K50" i="4"/>
  <c r="L50" i="4"/>
  <c r="M50" i="4"/>
  <c r="B44" i="4"/>
  <c r="C44" i="4"/>
  <c r="D44" i="4"/>
  <c r="E44" i="4"/>
  <c r="F44" i="4"/>
  <c r="G44" i="4"/>
  <c r="H44" i="4"/>
  <c r="I44" i="4"/>
  <c r="I46" i="4" s="1"/>
  <c r="J44" i="4"/>
  <c r="K44" i="4"/>
  <c r="K46" i="4" s="1"/>
  <c r="L44" i="4"/>
  <c r="M44" i="4"/>
  <c r="B45" i="4"/>
  <c r="C45" i="4"/>
  <c r="D45" i="4"/>
  <c r="E45" i="4"/>
  <c r="F45" i="4"/>
  <c r="G45" i="4"/>
  <c r="G46" i="4" s="1"/>
  <c r="H45" i="4"/>
  <c r="I45" i="4"/>
  <c r="J45" i="4"/>
  <c r="K45" i="4"/>
  <c r="L45" i="4"/>
  <c r="M45" i="4"/>
  <c r="M46" i="4" s="1"/>
  <c r="B39" i="4"/>
  <c r="C39" i="4"/>
  <c r="D39" i="4"/>
  <c r="E39" i="4"/>
  <c r="F39" i="4"/>
  <c r="G39" i="4"/>
  <c r="G41" i="4" s="1"/>
  <c r="H39" i="4"/>
  <c r="H41" i="4" s="1"/>
  <c r="I39" i="4"/>
  <c r="J39" i="4"/>
  <c r="K39" i="4"/>
  <c r="K41" i="4" s="1"/>
  <c r="L39" i="4"/>
  <c r="M39" i="4"/>
  <c r="B40" i="4"/>
  <c r="C40" i="4"/>
  <c r="D40" i="4"/>
  <c r="D41" i="4" s="1"/>
  <c r="E40" i="4"/>
  <c r="E41" i="4" s="1"/>
  <c r="F40" i="4"/>
  <c r="G40" i="4"/>
  <c r="H40" i="4"/>
  <c r="I40" i="4"/>
  <c r="J40" i="4"/>
  <c r="K40" i="4"/>
  <c r="L40" i="4"/>
  <c r="L41" i="4" s="1"/>
  <c r="M40" i="4"/>
  <c r="M41" i="4" s="1"/>
  <c r="M65" i="3"/>
  <c r="L65" i="3"/>
  <c r="K65" i="3"/>
  <c r="J65" i="3"/>
  <c r="I65" i="3"/>
  <c r="H65" i="3"/>
  <c r="G65" i="3"/>
  <c r="F65" i="3"/>
  <c r="E65" i="3"/>
  <c r="D65" i="3"/>
  <c r="D66" i="3" s="1"/>
  <c r="C65" i="3"/>
  <c r="B65" i="3"/>
  <c r="M64" i="3"/>
  <c r="L64" i="3"/>
  <c r="K64" i="3"/>
  <c r="J64" i="3"/>
  <c r="I64" i="3"/>
  <c r="I66" i="3" s="1"/>
  <c r="H64" i="3"/>
  <c r="H66" i="3" s="1"/>
  <c r="G64" i="3"/>
  <c r="G66" i="3" s="1"/>
  <c r="F64" i="3"/>
  <c r="F66" i="3" s="1"/>
  <c r="E64" i="3"/>
  <c r="D64" i="3"/>
  <c r="C64" i="3"/>
  <c r="B64" i="3"/>
  <c r="M60" i="3"/>
  <c r="L60" i="3"/>
  <c r="K60" i="3"/>
  <c r="J60" i="3"/>
  <c r="I60" i="3"/>
  <c r="H60" i="3"/>
  <c r="H61" i="3" s="1"/>
  <c r="G60" i="3"/>
  <c r="G61" i="3" s="1"/>
  <c r="F60" i="3"/>
  <c r="E60" i="3"/>
  <c r="D60" i="3"/>
  <c r="C60" i="3"/>
  <c r="B60" i="3"/>
  <c r="M59" i="3"/>
  <c r="L59" i="3"/>
  <c r="L61" i="3" s="1"/>
  <c r="K59" i="3"/>
  <c r="K61" i="3" s="1"/>
  <c r="J59" i="3"/>
  <c r="J61" i="3" s="1"/>
  <c r="I59" i="3"/>
  <c r="I61" i="3" s="1"/>
  <c r="H59" i="3"/>
  <c r="G59" i="3"/>
  <c r="F59" i="3"/>
  <c r="F61" i="3" s="1"/>
  <c r="E59" i="3"/>
  <c r="D59" i="3"/>
  <c r="D61" i="3" s="1"/>
  <c r="C59" i="3"/>
  <c r="C61" i="3" s="1"/>
  <c r="B59" i="3"/>
  <c r="B61" i="3" s="1"/>
  <c r="M55" i="3"/>
  <c r="L55" i="3"/>
  <c r="K55" i="3"/>
  <c r="J55" i="3"/>
  <c r="I55" i="3"/>
  <c r="H55" i="3"/>
  <c r="G55" i="3"/>
  <c r="G56" i="3" s="1"/>
  <c r="F55" i="3"/>
  <c r="E55" i="3"/>
  <c r="D55" i="3"/>
  <c r="C55" i="3"/>
  <c r="B55" i="3"/>
  <c r="M54" i="3"/>
  <c r="M56" i="3" s="1"/>
  <c r="L54" i="3"/>
  <c r="L56" i="3" s="1"/>
  <c r="K54" i="3"/>
  <c r="J54" i="3"/>
  <c r="I54" i="3"/>
  <c r="H54" i="3"/>
  <c r="G54" i="3"/>
  <c r="F54" i="3"/>
  <c r="F56" i="3" s="1"/>
  <c r="E54" i="3"/>
  <c r="E56" i="3" s="1"/>
  <c r="D54" i="3"/>
  <c r="D56" i="3" s="1"/>
  <c r="C54" i="3"/>
  <c r="B54" i="3"/>
  <c r="M51" i="3"/>
  <c r="M50" i="3"/>
  <c r="L50" i="3"/>
  <c r="K50" i="3"/>
  <c r="J50" i="3"/>
  <c r="J51" i="3" s="1"/>
  <c r="I50" i="3"/>
  <c r="H50" i="3"/>
  <c r="G50" i="3"/>
  <c r="F50" i="3"/>
  <c r="E50" i="3"/>
  <c r="D50" i="3"/>
  <c r="C50" i="3"/>
  <c r="B50" i="3"/>
  <c r="B51" i="3" s="1"/>
  <c r="M49" i="3"/>
  <c r="L49" i="3"/>
  <c r="L51" i="3" s="1"/>
  <c r="K49" i="3"/>
  <c r="K51" i="3" s="1"/>
  <c r="J49" i="3"/>
  <c r="I49" i="3"/>
  <c r="I51" i="3" s="1"/>
  <c r="H49" i="3"/>
  <c r="H51" i="3" s="1"/>
  <c r="G49" i="3"/>
  <c r="G51" i="3" s="1"/>
  <c r="F49" i="3"/>
  <c r="F51" i="3" s="1"/>
  <c r="E49" i="3"/>
  <c r="E51" i="3" s="1"/>
  <c r="D49" i="3"/>
  <c r="D51" i="3" s="1"/>
  <c r="C49" i="3"/>
  <c r="C51" i="3" s="1"/>
  <c r="B49" i="3"/>
  <c r="M45" i="3"/>
  <c r="L45" i="3"/>
  <c r="K45" i="3"/>
  <c r="J45" i="3"/>
  <c r="I45" i="3"/>
  <c r="H45" i="3"/>
  <c r="G45" i="3"/>
  <c r="F45" i="3"/>
  <c r="E45" i="3"/>
  <c r="D45" i="3"/>
  <c r="D46" i="3" s="1"/>
  <c r="C45" i="3"/>
  <c r="B45" i="3"/>
  <c r="M44" i="3"/>
  <c r="M46" i="3" s="1"/>
  <c r="L44" i="3"/>
  <c r="L46" i="3" s="1"/>
  <c r="K44" i="3"/>
  <c r="J44" i="3"/>
  <c r="J46" i="3" s="1"/>
  <c r="I44" i="3"/>
  <c r="H44" i="3"/>
  <c r="H46" i="3" s="1"/>
  <c r="G44" i="3"/>
  <c r="G46" i="3" s="1"/>
  <c r="F44" i="3"/>
  <c r="E44" i="3"/>
  <c r="E46" i="3" s="1"/>
  <c r="D44" i="3"/>
  <c r="C44" i="3"/>
  <c r="B44" i="3"/>
  <c r="B46" i="3" s="1"/>
  <c r="K41" i="3"/>
  <c r="M40" i="3"/>
  <c r="L40" i="3"/>
  <c r="K40" i="3"/>
  <c r="J40" i="3"/>
  <c r="I40" i="3"/>
  <c r="H40" i="3"/>
  <c r="H41" i="3" s="1"/>
  <c r="G40" i="3"/>
  <c r="F40" i="3"/>
  <c r="E40" i="3"/>
  <c r="D40" i="3"/>
  <c r="C40" i="3"/>
  <c r="B40" i="3"/>
  <c r="M39" i="3"/>
  <c r="M41" i="3" s="1"/>
  <c r="L39" i="3"/>
  <c r="L41" i="3" s="1"/>
  <c r="K39" i="3"/>
  <c r="J39" i="3"/>
  <c r="I39" i="3"/>
  <c r="H39" i="3"/>
  <c r="G39" i="3"/>
  <c r="F39" i="3"/>
  <c r="F41" i="3" s="1"/>
  <c r="E39" i="3"/>
  <c r="E41" i="3" s="1"/>
  <c r="D39" i="3"/>
  <c r="D41" i="3" s="1"/>
  <c r="C39" i="3"/>
  <c r="C41" i="3" s="1"/>
  <c r="B39" i="3"/>
  <c r="J61" i="1"/>
  <c r="B61" i="1"/>
  <c r="M66" i="1"/>
  <c r="G66" i="1"/>
  <c r="E66" i="1"/>
  <c r="B64" i="1"/>
  <c r="B66" i="1" s="1"/>
  <c r="C64" i="1"/>
  <c r="C66" i="1" s="1"/>
  <c r="D64" i="1"/>
  <c r="D66" i="1" s="1"/>
  <c r="E64" i="1"/>
  <c r="F64" i="1"/>
  <c r="F66" i="1" s="1"/>
  <c r="G64" i="1"/>
  <c r="H64" i="1"/>
  <c r="I64" i="1"/>
  <c r="J64" i="1"/>
  <c r="J66" i="1" s="1"/>
  <c r="K64" i="1"/>
  <c r="K66" i="1" s="1"/>
  <c r="L64" i="1"/>
  <c r="L66" i="1" s="1"/>
  <c r="M64" i="1"/>
  <c r="B65" i="1"/>
  <c r="C65" i="1"/>
  <c r="D65" i="1"/>
  <c r="E65" i="1"/>
  <c r="F65" i="1"/>
  <c r="G65" i="1"/>
  <c r="H65" i="1"/>
  <c r="H66" i="1" s="1"/>
  <c r="I65" i="1"/>
  <c r="I66" i="1" s="1"/>
  <c r="J65" i="1"/>
  <c r="K65" i="1"/>
  <c r="L65" i="1"/>
  <c r="M65" i="1"/>
  <c r="M59" i="1"/>
  <c r="M60" i="1"/>
  <c r="B59" i="1"/>
  <c r="C59" i="1"/>
  <c r="C61" i="1" s="1"/>
  <c r="D59" i="1"/>
  <c r="D61" i="1" s="1"/>
  <c r="E59" i="1"/>
  <c r="F59" i="1"/>
  <c r="F61" i="1" s="1"/>
  <c r="G59" i="1"/>
  <c r="G61" i="1" s="1"/>
  <c r="H59" i="1"/>
  <c r="H61" i="1" s="1"/>
  <c r="I59" i="1"/>
  <c r="J59" i="1"/>
  <c r="K59" i="1"/>
  <c r="K61" i="1" s="1"/>
  <c r="L59" i="1"/>
  <c r="L61" i="1" s="1"/>
  <c r="B60" i="1"/>
  <c r="C60" i="1"/>
  <c r="D60" i="1"/>
  <c r="E60" i="1"/>
  <c r="E61" i="1" s="1"/>
  <c r="F60" i="1"/>
  <c r="G60" i="1"/>
  <c r="H60" i="1"/>
  <c r="I60" i="1"/>
  <c r="I61" i="1" s="1"/>
  <c r="J60" i="1"/>
  <c r="K60" i="1"/>
  <c r="L60" i="1"/>
  <c r="B54" i="1"/>
  <c r="C54" i="1"/>
  <c r="D54" i="1"/>
  <c r="E54" i="1"/>
  <c r="F54" i="1"/>
  <c r="G54" i="1"/>
  <c r="H54" i="1"/>
  <c r="I54" i="1"/>
  <c r="J54" i="1"/>
  <c r="K54" i="1"/>
  <c r="L54" i="1"/>
  <c r="M54" i="1"/>
  <c r="B55" i="1"/>
  <c r="C55" i="1"/>
  <c r="D55" i="1"/>
  <c r="E55" i="1"/>
  <c r="F55" i="1"/>
  <c r="G55" i="1"/>
  <c r="H55" i="1"/>
  <c r="I55" i="1"/>
  <c r="J55" i="1"/>
  <c r="K55" i="1"/>
  <c r="L55" i="1"/>
  <c r="M55" i="1"/>
  <c r="M44" i="1"/>
  <c r="M45" i="1"/>
  <c r="B44" i="1"/>
  <c r="C44" i="1"/>
  <c r="D44" i="1"/>
  <c r="E44" i="1"/>
  <c r="F44" i="1"/>
  <c r="G44" i="1"/>
  <c r="H44" i="1"/>
  <c r="I44" i="1"/>
  <c r="J44" i="1"/>
  <c r="K44" i="1"/>
  <c r="L44" i="1"/>
  <c r="B45" i="1"/>
  <c r="C45" i="1"/>
  <c r="D45" i="1"/>
  <c r="E45" i="1"/>
  <c r="F45" i="1"/>
  <c r="G45" i="1"/>
  <c r="H45" i="1"/>
  <c r="I45" i="1"/>
  <c r="J45" i="1"/>
  <c r="K45" i="1"/>
  <c r="L45" i="1"/>
  <c r="B39" i="1"/>
  <c r="C39" i="1"/>
  <c r="D39" i="1"/>
  <c r="E39" i="1"/>
  <c r="F39" i="1"/>
  <c r="G39" i="1"/>
  <c r="H39" i="1"/>
  <c r="I39" i="1"/>
  <c r="J39" i="1"/>
  <c r="K39" i="1"/>
  <c r="L39" i="1"/>
  <c r="M39" i="1"/>
  <c r="B40" i="1"/>
  <c r="C40" i="1"/>
  <c r="D40" i="1"/>
  <c r="E40" i="1"/>
  <c r="F40" i="1"/>
  <c r="G40" i="1"/>
  <c r="H40" i="1"/>
  <c r="I40" i="1"/>
  <c r="J40" i="1"/>
  <c r="K40" i="1"/>
  <c r="L40" i="1"/>
  <c r="M40" i="1"/>
  <c r="M61" i="4"/>
  <c r="J61" i="4"/>
  <c r="F61" i="4"/>
  <c r="E61" i="4"/>
  <c r="B61" i="4"/>
  <c r="J56" i="4"/>
  <c r="B56" i="4"/>
  <c r="K51" i="4"/>
  <c r="J51" i="4"/>
  <c r="I51" i="4"/>
  <c r="L46" i="4"/>
  <c r="J46" i="4"/>
  <c r="H46" i="4"/>
  <c r="F46" i="4"/>
  <c r="E46" i="4"/>
  <c r="D46" i="4"/>
  <c r="C46" i="4"/>
  <c r="B46" i="4"/>
  <c r="J41" i="4"/>
  <c r="I41" i="4"/>
  <c r="F41" i="4"/>
  <c r="C41" i="4"/>
  <c r="B41" i="4"/>
  <c r="M49" i="1"/>
  <c r="M51" i="1" s="1"/>
  <c r="M50" i="1"/>
  <c r="B49" i="1"/>
  <c r="C49" i="1"/>
  <c r="D49" i="1"/>
  <c r="E49" i="1"/>
  <c r="E51" i="1" s="1"/>
  <c r="F49" i="1"/>
  <c r="G49" i="1"/>
  <c r="G51" i="1" s="1"/>
  <c r="H49" i="1"/>
  <c r="I49" i="1"/>
  <c r="J49" i="1"/>
  <c r="K49" i="1"/>
  <c r="L49" i="1"/>
  <c r="B50" i="1"/>
  <c r="B51" i="1" s="1"/>
  <c r="C50" i="1"/>
  <c r="C51" i="1" s="1"/>
  <c r="D50" i="1"/>
  <c r="D51" i="1" s="1"/>
  <c r="E50" i="1"/>
  <c r="F50" i="1"/>
  <c r="G50" i="1"/>
  <c r="H50" i="1"/>
  <c r="I50" i="1"/>
  <c r="I51" i="1" s="1"/>
  <c r="J50" i="1"/>
  <c r="J51" i="1" s="1"/>
  <c r="K50" i="1"/>
  <c r="K51" i="1" s="1"/>
  <c r="L50" i="1"/>
  <c r="L51" i="1" s="1"/>
  <c r="C51" i="4" l="1"/>
  <c r="G56" i="4"/>
  <c r="G41" i="3"/>
  <c r="C46" i="3"/>
  <c r="K46" i="3"/>
  <c r="L66" i="3"/>
  <c r="I41" i="3"/>
  <c r="I46" i="3"/>
  <c r="B41" i="3"/>
  <c r="J41" i="3"/>
  <c r="F46" i="3"/>
  <c r="C56" i="3"/>
  <c r="K56" i="3"/>
  <c r="E61" i="3"/>
  <c r="M61" i="3"/>
  <c r="B66" i="3"/>
  <c r="J66" i="3"/>
  <c r="H56" i="3"/>
  <c r="C66" i="3"/>
  <c r="K66" i="3"/>
  <c r="I56" i="3"/>
  <c r="B56" i="3"/>
  <c r="J56" i="3"/>
  <c r="E66" i="3"/>
  <c r="M66" i="3"/>
  <c r="H51" i="1"/>
  <c r="F51" i="1"/>
  <c r="L51" i="4"/>
  <c r="M51" i="4"/>
  <c r="D51" i="4"/>
  <c r="E51" i="4"/>
  <c r="F51" i="4"/>
  <c r="G51" i="4"/>
  <c r="H51" i="4"/>
  <c r="M61" i="1"/>
  <c r="B56" i="1"/>
  <c r="C56" i="1"/>
  <c r="D56" i="1"/>
  <c r="E56" i="1"/>
  <c r="F56" i="1"/>
  <c r="G56" i="1"/>
  <c r="H56" i="1"/>
  <c r="I56" i="1"/>
  <c r="J56" i="1"/>
  <c r="K56" i="1"/>
  <c r="L56" i="1"/>
  <c r="M56" i="1"/>
  <c r="B46" i="1"/>
  <c r="C46" i="1"/>
  <c r="D46" i="1"/>
  <c r="E46" i="1"/>
  <c r="F46" i="1"/>
  <c r="G46" i="1"/>
  <c r="H46" i="1"/>
  <c r="I46" i="1"/>
  <c r="J46" i="1"/>
  <c r="K46" i="1"/>
  <c r="L46" i="1"/>
  <c r="M46" i="1"/>
  <c r="B41" i="1"/>
  <c r="C41" i="1"/>
  <c r="D41" i="1"/>
  <c r="E41" i="1"/>
  <c r="F41" i="1"/>
  <c r="G41" i="1"/>
  <c r="H41" i="1"/>
  <c r="I41" i="1"/>
  <c r="J41" i="1"/>
  <c r="K41" i="1"/>
  <c r="L41" i="1"/>
  <c r="M41" i="1"/>
</calcChain>
</file>

<file path=xl/sharedStrings.xml><?xml version="1.0" encoding="utf-8"?>
<sst xmlns="http://schemas.openxmlformats.org/spreadsheetml/2006/main" count="443" uniqueCount="45">
  <si>
    <t>China Corn Supply and Use</t>
  </si>
  <si>
    <t>Old (Oct 2018)</t>
  </si>
  <si>
    <t>Area Harvested</t>
  </si>
  <si>
    <t>Beginning Stocks</t>
  </si>
  <si>
    <t>Production</t>
  </si>
  <si>
    <t>MY Imports</t>
  </si>
  <si>
    <t>TY Imports</t>
  </si>
  <si>
    <t>TY Imp. from U.S.</t>
  </si>
  <si>
    <t>Total Supply</t>
  </si>
  <si>
    <t>MY Exports</t>
  </si>
  <si>
    <t>TY Exports</t>
  </si>
  <si>
    <t>Feed and Residual</t>
  </si>
  <si>
    <t>FSI Consumption</t>
  </si>
  <si>
    <t>Total Consumption</t>
  </si>
  <si>
    <t>Ending Stocks</t>
  </si>
  <si>
    <t>Total Distribution</t>
  </si>
  <si>
    <t>Yield</t>
  </si>
  <si>
    <t>New (Nov 2018)</t>
  </si>
  <si>
    <t>Area harvested</t>
  </si>
  <si>
    <t>Old</t>
  </si>
  <si>
    <t>New</t>
  </si>
  <si>
    <t>Feed use</t>
  </si>
  <si>
    <t>FSI use</t>
  </si>
  <si>
    <t>Stocks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</si>
  <si>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</si>
  <si>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</si>
  <si>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</si>
  <si>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</si>
  <si>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</si>
  <si>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</si>
  <si>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</si>
  <si>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</si>
  <si>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</si>
  <si>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</si>
  <si>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</si>
  <si>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</si>
  <si>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Change</t>
  </si>
  <si>
    <t>China Wheat Supply and Use</t>
  </si>
  <si>
    <t>China Rice Supply and Use</t>
  </si>
  <si>
    <t>Milled Production</t>
  </si>
  <si>
    <t>Rough Production</t>
  </si>
  <si>
    <t>Milling Rate (.9999)</t>
  </si>
  <si>
    <t>Consumption and Residual</t>
  </si>
  <si>
    <t>Yield (Rough)</t>
  </si>
  <si>
    <t>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</si>
</sst>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0" fillId="0" borderId="1" xfId="0" applyNumberFormat="1" applyBorder="1"/>
    <xf numFmtId="0" fontId="1" fillId="0" borderId="2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0" fillId="0" borderId="6" xfId="0" applyNumberFormat="1" applyBorder="1"/>
    <xf numFmtId="0" fontId="0" fillId="0" borderId="8" xfId="0" applyBorder="1"/>
    <xf numFmtId="0" fontId="0" fillId="0" borderId="9" xfId="0" applyBorder="1"/>
    <xf numFmtId="3" fontId="0" fillId="0" borderId="8" xfId="0" applyNumberFormat="1" applyBorder="1"/>
    <xf numFmtId="3" fontId="0" fillId="0" borderId="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" fontId="0" fillId="3" borderId="1" xfId="0" applyNumberFormat="1" applyFill="1" applyBorder="1"/>
    <xf numFmtId="3" fontId="0" fillId="3" borderId="6" xfId="0" applyNumberForma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0" fontId="1" fillId="0" borderId="5" xfId="0" applyFont="1" applyBorder="1"/>
    <xf numFmtId="0" fontId="1" fillId="0" borderId="7" xfId="0" applyFont="1" applyBorder="1"/>
    <xf numFmtId="0" fontId="1" fillId="3" borderId="5" xfId="0" applyFont="1" applyFill="1" applyBorder="1"/>
    <xf numFmtId="0" fontId="1" fillId="4" borderId="5" xfId="0" applyFont="1" applyFill="1" applyBorder="1"/>
    <xf numFmtId="164" fontId="0" fillId="3" borderId="1" xfId="0" applyNumberFormat="1" applyFill="1" applyBorder="1"/>
    <xf numFmtId="164" fontId="0" fillId="3" borderId="6" xfId="0" applyNumberFormat="1" applyFill="1" applyBorder="1"/>
    <xf numFmtId="164" fontId="0" fillId="4" borderId="1" xfId="0" applyNumberFormat="1" applyFill="1" applyBorder="1"/>
    <xf numFmtId="164" fontId="0" fillId="4" borderId="6" xfId="0" applyNumberFormat="1" applyFill="1" applyBorder="1"/>
    <xf numFmtId="3" fontId="1" fillId="0" borderId="8" xfId="0" applyNumberFormat="1" applyFont="1" applyBorder="1"/>
    <xf numFmtId="165" fontId="0" fillId="0" borderId="8" xfId="0" applyNumberFormat="1" applyBorder="1"/>
    <xf numFmtId="165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workbookViewId="0"/>
  </sheetViews>
  <sheetFormatPr defaultRowHeight="15" x14ac:dyDescent="0.25"/>
  <cols>
    <col min="1" max="1" width="23.85546875" style="1" customWidth="1"/>
    <col min="2" max="2" width="9.5703125" bestFit="1" customWidth="1"/>
    <col min="3" max="3" width="10.28515625" bestFit="1" customWidth="1"/>
    <col min="4" max="4" width="9.5703125" bestFit="1" customWidth="1"/>
    <col min="5" max="6" width="10.28515625" bestFit="1" customWidth="1"/>
    <col min="7" max="7" width="9.5703125" bestFit="1" customWidth="1"/>
    <col min="8" max="9" width="10.28515625" bestFit="1" customWidth="1"/>
    <col min="10" max="10" width="9.5703125" bestFit="1" customWidth="1"/>
    <col min="11" max="11" width="10.28515625" bestFit="1" customWidth="1"/>
    <col min="12" max="12" width="9.5703125" bestFit="1" customWidth="1"/>
    <col min="13" max="13" width="9.85546875" customWidth="1"/>
  </cols>
  <sheetData>
    <row r="1" spans="1:13" x14ac:dyDescent="0.25">
      <c r="A1" s="1" t="s">
        <v>0</v>
      </c>
    </row>
    <row r="2" spans="1:13" ht="15.75" thickBot="1" x14ac:dyDescent="0.3"/>
    <row r="3" spans="1:13" x14ac:dyDescent="0.25">
      <c r="A3" s="16" t="s">
        <v>17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30</v>
      </c>
      <c r="I3" s="17" t="s">
        <v>31</v>
      </c>
      <c r="J3" s="17" t="s">
        <v>32</v>
      </c>
      <c r="K3" s="17" t="s">
        <v>33</v>
      </c>
      <c r="L3" s="17" t="s">
        <v>34</v>
      </c>
      <c r="M3" s="18" t="s">
        <v>35</v>
      </c>
    </row>
    <row r="4" spans="1:13" x14ac:dyDescent="0.25">
      <c r="A4" s="23" t="s">
        <v>2</v>
      </c>
      <c r="B4" s="2">
        <v>30024</v>
      </c>
      <c r="C4" s="2">
        <v>30981</v>
      </c>
      <c r="D4" s="2">
        <v>32948</v>
      </c>
      <c r="E4" s="2">
        <v>34977</v>
      </c>
      <c r="F4" s="2">
        <v>36767</v>
      </c>
      <c r="G4" s="2">
        <v>39109</v>
      </c>
      <c r="H4" s="2">
        <v>41299</v>
      </c>
      <c r="I4" s="2">
        <v>42997</v>
      </c>
      <c r="J4" s="2">
        <v>44968</v>
      </c>
      <c r="K4" s="2">
        <v>44178</v>
      </c>
      <c r="L4" s="2">
        <v>42399</v>
      </c>
      <c r="M4" s="6">
        <v>41500</v>
      </c>
    </row>
    <row r="5" spans="1:13" x14ac:dyDescent="0.25">
      <c r="A5" s="23" t="s">
        <v>3</v>
      </c>
      <c r="B5" s="2">
        <v>36610</v>
      </c>
      <c r="C5" s="2">
        <v>36225</v>
      </c>
      <c r="D5" s="2">
        <v>44220</v>
      </c>
      <c r="E5" s="2">
        <v>42624</v>
      </c>
      <c r="F5" s="2">
        <v>43244</v>
      </c>
      <c r="G5" s="2">
        <v>55700</v>
      </c>
      <c r="H5" s="2">
        <v>80880</v>
      </c>
      <c r="I5" s="2">
        <v>123588</v>
      </c>
      <c r="J5" s="2">
        <v>172855</v>
      </c>
      <c r="K5" s="2">
        <v>212017</v>
      </c>
      <c r="L5" s="2">
        <v>223017</v>
      </c>
      <c r="M5" s="6">
        <v>222536</v>
      </c>
    </row>
    <row r="6" spans="1:13" x14ac:dyDescent="0.25">
      <c r="A6" s="23" t="s">
        <v>4</v>
      </c>
      <c r="B6" s="2">
        <v>155123</v>
      </c>
      <c r="C6" s="2">
        <v>172120</v>
      </c>
      <c r="D6" s="2">
        <v>173259</v>
      </c>
      <c r="E6" s="2">
        <v>190752</v>
      </c>
      <c r="F6" s="2">
        <v>211316</v>
      </c>
      <c r="G6" s="2">
        <v>229559</v>
      </c>
      <c r="H6" s="2">
        <v>248453</v>
      </c>
      <c r="I6" s="2">
        <v>249764</v>
      </c>
      <c r="J6" s="2">
        <v>264992</v>
      </c>
      <c r="K6" s="2">
        <v>263613</v>
      </c>
      <c r="L6" s="2">
        <v>259071</v>
      </c>
      <c r="M6" s="6">
        <v>256000</v>
      </c>
    </row>
    <row r="7" spans="1:13" x14ac:dyDescent="0.25">
      <c r="A7" s="23" t="s">
        <v>5</v>
      </c>
      <c r="B7" s="2">
        <v>41</v>
      </c>
      <c r="C7" s="2">
        <v>47</v>
      </c>
      <c r="D7" s="2">
        <v>1296</v>
      </c>
      <c r="E7" s="2">
        <v>979</v>
      </c>
      <c r="F7" s="2">
        <v>5231</v>
      </c>
      <c r="G7" s="2">
        <v>2702</v>
      </c>
      <c r="H7" s="2">
        <v>3277</v>
      </c>
      <c r="I7" s="2">
        <v>5516</v>
      </c>
      <c r="J7" s="2">
        <v>3174</v>
      </c>
      <c r="K7" s="2">
        <v>2464</v>
      </c>
      <c r="L7" s="2">
        <v>3467</v>
      </c>
      <c r="M7" s="6">
        <v>5000</v>
      </c>
    </row>
    <row r="8" spans="1:13" x14ac:dyDescent="0.25">
      <c r="A8" s="23" t="s">
        <v>6</v>
      </c>
      <c r="B8" s="2">
        <v>41</v>
      </c>
      <c r="C8" s="2">
        <v>47</v>
      </c>
      <c r="D8" s="2">
        <v>1296</v>
      </c>
      <c r="E8" s="2">
        <v>979</v>
      </c>
      <c r="F8" s="2">
        <v>5231</v>
      </c>
      <c r="G8" s="2">
        <v>2702</v>
      </c>
      <c r="H8" s="2">
        <v>3277</v>
      </c>
      <c r="I8" s="2">
        <v>5516</v>
      </c>
      <c r="J8" s="2">
        <v>3174</v>
      </c>
      <c r="K8" s="2">
        <v>2464</v>
      </c>
      <c r="L8" s="2">
        <v>3467</v>
      </c>
      <c r="M8" s="6">
        <v>5000</v>
      </c>
    </row>
    <row r="9" spans="1:13" x14ac:dyDescent="0.25">
      <c r="A9" s="23" t="s">
        <v>7</v>
      </c>
      <c r="B9" s="2">
        <v>9</v>
      </c>
      <c r="C9" s="2">
        <v>90</v>
      </c>
      <c r="D9" s="2">
        <v>1513</v>
      </c>
      <c r="E9" s="2">
        <v>1028</v>
      </c>
      <c r="F9" s="2">
        <v>5337</v>
      </c>
      <c r="G9" s="2">
        <v>2196</v>
      </c>
      <c r="H9" s="2">
        <v>2381</v>
      </c>
      <c r="I9" s="2">
        <v>739</v>
      </c>
      <c r="J9" s="2">
        <v>321</v>
      </c>
      <c r="K9" s="2">
        <v>809</v>
      </c>
      <c r="L9" s="2">
        <v>0</v>
      </c>
      <c r="M9" s="6">
        <v>0</v>
      </c>
    </row>
    <row r="10" spans="1:13" x14ac:dyDescent="0.25">
      <c r="A10" s="23" t="s">
        <v>8</v>
      </c>
      <c r="B10" s="2">
        <v>191774</v>
      </c>
      <c r="C10" s="2">
        <v>208392</v>
      </c>
      <c r="D10" s="2">
        <v>218775</v>
      </c>
      <c r="E10" s="2">
        <v>234355</v>
      </c>
      <c r="F10" s="2">
        <v>259791</v>
      </c>
      <c r="G10" s="2">
        <v>287961</v>
      </c>
      <c r="H10" s="2">
        <v>332610</v>
      </c>
      <c r="I10" s="2">
        <v>378868</v>
      </c>
      <c r="J10" s="2">
        <v>441021</v>
      </c>
      <c r="K10" s="2">
        <v>478094</v>
      </c>
      <c r="L10" s="2">
        <v>485555</v>
      </c>
      <c r="M10" s="6">
        <v>483536</v>
      </c>
    </row>
    <row r="11" spans="1:13" x14ac:dyDescent="0.25">
      <c r="A11" s="23" t="s">
        <v>9</v>
      </c>
      <c r="B11" s="2">
        <v>549</v>
      </c>
      <c r="C11" s="2">
        <v>172</v>
      </c>
      <c r="D11" s="2">
        <v>151</v>
      </c>
      <c r="E11" s="2">
        <v>111</v>
      </c>
      <c r="F11" s="2">
        <v>91</v>
      </c>
      <c r="G11" s="2">
        <v>81</v>
      </c>
      <c r="H11" s="2">
        <v>22</v>
      </c>
      <c r="I11" s="2">
        <v>13</v>
      </c>
      <c r="J11" s="2">
        <v>4</v>
      </c>
      <c r="K11" s="2">
        <v>77</v>
      </c>
      <c r="L11" s="2">
        <v>19</v>
      </c>
      <c r="M11" s="6">
        <v>50</v>
      </c>
    </row>
    <row r="12" spans="1:13" x14ac:dyDescent="0.25">
      <c r="A12" s="23" t="s">
        <v>10</v>
      </c>
      <c r="B12" s="2">
        <v>549</v>
      </c>
      <c r="C12" s="2">
        <v>172</v>
      </c>
      <c r="D12" s="2">
        <v>151</v>
      </c>
      <c r="E12" s="2">
        <v>111</v>
      </c>
      <c r="F12" s="2">
        <v>91</v>
      </c>
      <c r="G12" s="2">
        <v>81</v>
      </c>
      <c r="H12" s="2">
        <v>22</v>
      </c>
      <c r="I12" s="2">
        <v>13</v>
      </c>
      <c r="J12" s="2">
        <v>4</v>
      </c>
      <c r="K12" s="2">
        <v>77</v>
      </c>
      <c r="L12" s="2">
        <v>19</v>
      </c>
      <c r="M12" s="6">
        <v>50</v>
      </c>
    </row>
    <row r="13" spans="1:13" x14ac:dyDescent="0.25">
      <c r="A13" s="23" t="s">
        <v>11</v>
      </c>
      <c r="B13" s="2">
        <v>111000</v>
      </c>
      <c r="C13" s="2">
        <v>119000</v>
      </c>
      <c r="D13" s="2">
        <v>129000</v>
      </c>
      <c r="E13" s="2">
        <v>139000</v>
      </c>
      <c r="F13" s="2">
        <v>147000</v>
      </c>
      <c r="G13" s="2">
        <v>151000</v>
      </c>
      <c r="H13" s="2">
        <v>151000</v>
      </c>
      <c r="I13" s="2">
        <v>144000</v>
      </c>
      <c r="J13" s="2">
        <v>165000</v>
      </c>
      <c r="K13" s="2">
        <v>185000</v>
      </c>
      <c r="L13" s="2">
        <v>187000</v>
      </c>
      <c r="M13" s="6">
        <v>194000</v>
      </c>
    </row>
    <row r="14" spans="1:13" x14ac:dyDescent="0.25">
      <c r="A14" s="23" t="s">
        <v>12</v>
      </c>
      <c r="B14" s="2">
        <v>44000</v>
      </c>
      <c r="C14" s="2">
        <v>45000</v>
      </c>
      <c r="D14" s="2">
        <v>47000</v>
      </c>
      <c r="E14" s="2">
        <v>52000</v>
      </c>
      <c r="F14" s="2">
        <v>57000</v>
      </c>
      <c r="G14" s="2">
        <v>56000</v>
      </c>
      <c r="H14" s="2">
        <v>58000</v>
      </c>
      <c r="I14" s="2">
        <v>62000</v>
      </c>
      <c r="J14" s="2">
        <v>64000</v>
      </c>
      <c r="K14" s="2">
        <v>70000</v>
      </c>
      <c r="L14" s="2">
        <v>76000</v>
      </c>
      <c r="M14" s="6">
        <v>82000</v>
      </c>
    </row>
    <row r="15" spans="1:13" x14ac:dyDescent="0.25">
      <c r="A15" s="23" t="s">
        <v>13</v>
      </c>
      <c r="B15" s="2">
        <v>155000</v>
      </c>
      <c r="C15" s="2">
        <v>164000</v>
      </c>
      <c r="D15" s="2">
        <v>176000</v>
      </c>
      <c r="E15" s="2">
        <v>191000</v>
      </c>
      <c r="F15" s="2">
        <v>204000</v>
      </c>
      <c r="G15" s="2">
        <v>207000</v>
      </c>
      <c r="H15" s="2">
        <v>209000</v>
      </c>
      <c r="I15" s="2">
        <v>206000</v>
      </c>
      <c r="J15" s="2">
        <v>229000</v>
      </c>
      <c r="K15" s="2">
        <v>255000</v>
      </c>
      <c r="L15" s="2">
        <v>263000</v>
      </c>
      <c r="M15" s="6">
        <v>276000</v>
      </c>
    </row>
    <row r="16" spans="1:13" x14ac:dyDescent="0.25">
      <c r="A16" s="23" t="s">
        <v>14</v>
      </c>
      <c r="B16" s="2">
        <v>36225</v>
      </c>
      <c r="C16" s="2">
        <v>44220</v>
      </c>
      <c r="D16" s="2">
        <v>42624</v>
      </c>
      <c r="E16" s="2">
        <v>43244</v>
      </c>
      <c r="F16" s="2">
        <v>55700</v>
      </c>
      <c r="G16" s="2">
        <v>80880</v>
      </c>
      <c r="H16" s="2">
        <v>123588</v>
      </c>
      <c r="I16" s="2">
        <v>172855</v>
      </c>
      <c r="J16" s="2">
        <v>212017</v>
      </c>
      <c r="K16" s="2">
        <v>223017</v>
      </c>
      <c r="L16" s="2">
        <v>222536</v>
      </c>
      <c r="M16" s="6">
        <v>207486</v>
      </c>
    </row>
    <row r="17" spans="1:13" x14ac:dyDescent="0.25">
      <c r="A17" s="23" t="s">
        <v>15</v>
      </c>
      <c r="B17" s="2">
        <v>191774</v>
      </c>
      <c r="C17" s="2">
        <v>208392</v>
      </c>
      <c r="D17" s="2">
        <v>218775</v>
      </c>
      <c r="E17" s="2">
        <v>234355</v>
      </c>
      <c r="F17" s="2">
        <v>259791</v>
      </c>
      <c r="G17" s="2">
        <v>287961</v>
      </c>
      <c r="H17" s="2">
        <v>332610</v>
      </c>
      <c r="I17" s="2">
        <v>378868</v>
      </c>
      <c r="J17" s="2">
        <v>441021</v>
      </c>
      <c r="K17" s="2">
        <v>478094</v>
      </c>
      <c r="L17" s="2">
        <v>485555</v>
      </c>
      <c r="M17" s="6">
        <v>483536</v>
      </c>
    </row>
    <row r="18" spans="1:13" ht="15.75" thickBot="1" x14ac:dyDescent="0.3">
      <c r="A18" s="24" t="s">
        <v>16</v>
      </c>
      <c r="B18" s="32">
        <v>5.1666333599786833</v>
      </c>
      <c r="C18" s="32">
        <v>5.5556631483812655</v>
      </c>
      <c r="D18" s="32">
        <v>5.2585589413621463</v>
      </c>
      <c r="E18" s="32">
        <v>5.4536409640620978</v>
      </c>
      <c r="F18" s="32">
        <v>5.7474365599586585</v>
      </c>
      <c r="G18" s="32">
        <v>5.8697230816436115</v>
      </c>
      <c r="H18" s="32">
        <v>6.015956802828156</v>
      </c>
      <c r="I18" s="32">
        <v>5.8088703863060216</v>
      </c>
      <c r="J18" s="32">
        <v>5.8929016189290158</v>
      </c>
      <c r="K18" s="32">
        <v>5.9670650550047535</v>
      </c>
      <c r="L18" s="32">
        <v>6.1103092054057875</v>
      </c>
      <c r="M18" s="33">
        <v>6.168674698795181</v>
      </c>
    </row>
    <row r="19" spans="1:13" ht="15.75" thickBot="1" x14ac:dyDescent="0.3"/>
    <row r="20" spans="1:13" x14ac:dyDescent="0.25">
      <c r="A20" s="13" t="s">
        <v>1</v>
      </c>
      <c r="B20" s="14" t="s">
        <v>24</v>
      </c>
      <c r="C20" s="14" t="s">
        <v>25</v>
      </c>
      <c r="D20" s="14" t="s">
        <v>26</v>
      </c>
      <c r="E20" s="14" t="s">
        <v>27</v>
      </c>
      <c r="F20" s="14" t="s">
        <v>28</v>
      </c>
      <c r="G20" s="14" t="s">
        <v>29</v>
      </c>
      <c r="H20" s="14" t="s">
        <v>30</v>
      </c>
      <c r="I20" s="14" t="s">
        <v>31</v>
      </c>
      <c r="J20" s="14" t="s">
        <v>32</v>
      </c>
      <c r="K20" s="14" t="s">
        <v>33</v>
      </c>
      <c r="L20" s="14" t="s">
        <v>34</v>
      </c>
      <c r="M20" s="15" t="s">
        <v>35</v>
      </c>
    </row>
    <row r="21" spans="1:13" x14ac:dyDescent="0.25">
      <c r="A21" s="23" t="s">
        <v>2</v>
      </c>
      <c r="B21" s="2">
        <v>29478</v>
      </c>
      <c r="C21" s="2">
        <v>29864</v>
      </c>
      <c r="D21" s="2">
        <v>31183</v>
      </c>
      <c r="E21" s="2">
        <v>32500</v>
      </c>
      <c r="F21" s="2">
        <v>33542</v>
      </c>
      <c r="G21" s="2">
        <v>35030</v>
      </c>
      <c r="H21" s="2">
        <v>36318</v>
      </c>
      <c r="I21" s="2">
        <v>37123</v>
      </c>
      <c r="J21" s="2">
        <v>38119</v>
      </c>
      <c r="K21" s="2">
        <v>36768</v>
      </c>
      <c r="L21" s="2">
        <v>35445</v>
      </c>
      <c r="M21" s="6">
        <v>36500</v>
      </c>
    </row>
    <row r="22" spans="1:13" x14ac:dyDescent="0.25">
      <c r="A22" s="23" t="s">
        <v>3</v>
      </c>
      <c r="B22" s="2">
        <v>36610</v>
      </c>
      <c r="C22" s="2">
        <v>38402</v>
      </c>
      <c r="D22" s="2">
        <v>51191</v>
      </c>
      <c r="E22" s="2">
        <v>51310</v>
      </c>
      <c r="F22" s="2">
        <v>49423</v>
      </c>
      <c r="G22" s="2">
        <v>59344</v>
      </c>
      <c r="H22" s="2">
        <v>67579</v>
      </c>
      <c r="I22" s="2">
        <v>81323</v>
      </c>
      <c r="J22" s="2">
        <v>100472</v>
      </c>
      <c r="K22" s="2">
        <v>110774</v>
      </c>
      <c r="L22" s="2">
        <v>100713</v>
      </c>
      <c r="M22" s="6">
        <v>79554</v>
      </c>
    </row>
    <row r="23" spans="1:13" x14ac:dyDescent="0.25">
      <c r="A23" s="23" t="s">
        <v>4</v>
      </c>
      <c r="B23" s="2">
        <v>152300</v>
      </c>
      <c r="C23" s="2">
        <v>165914</v>
      </c>
      <c r="D23" s="2">
        <v>163974</v>
      </c>
      <c r="E23" s="2">
        <v>177245</v>
      </c>
      <c r="F23" s="2">
        <v>192781</v>
      </c>
      <c r="G23" s="2">
        <v>205614</v>
      </c>
      <c r="H23" s="2">
        <v>218489</v>
      </c>
      <c r="I23" s="2">
        <v>215646</v>
      </c>
      <c r="J23" s="2">
        <v>224632</v>
      </c>
      <c r="K23" s="2">
        <v>219552</v>
      </c>
      <c r="L23" s="2">
        <v>215891</v>
      </c>
      <c r="M23" s="6">
        <v>225000</v>
      </c>
    </row>
    <row r="24" spans="1:13" x14ac:dyDescent="0.25">
      <c r="A24" s="23" t="s">
        <v>5</v>
      </c>
      <c r="B24" s="2">
        <v>41</v>
      </c>
      <c r="C24" s="2">
        <v>47</v>
      </c>
      <c r="D24" s="2">
        <v>1296</v>
      </c>
      <c r="E24" s="2">
        <v>979</v>
      </c>
      <c r="F24" s="2">
        <v>5231</v>
      </c>
      <c r="G24" s="2">
        <v>2702</v>
      </c>
      <c r="H24" s="2">
        <v>3277</v>
      </c>
      <c r="I24" s="2">
        <v>5516</v>
      </c>
      <c r="J24" s="2">
        <v>3174</v>
      </c>
      <c r="K24" s="2">
        <v>2464</v>
      </c>
      <c r="L24" s="2">
        <v>4000</v>
      </c>
      <c r="M24" s="6">
        <v>5000</v>
      </c>
    </row>
    <row r="25" spans="1:13" x14ac:dyDescent="0.25">
      <c r="A25" s="23" t="s">
        <v>6</v>
      </c>
      <c r="B25" s="2">
        <v>41</v>
      </c>
      <c r="C25" s="2">
        <v>47</v>
      </c>
      <c r="D25" s="2">
        <v>1296</v>
      </c>
      <c r="E25" s="2">
        <v>979</v>
      </c>
      <c r="F25" s="2">
        <v>5231</v>
      </c>
      <c r="G25" s="2">
        <v>2702</v>
      </c>
      <c r="H25" s="2">
        <v>3277</v>
      </c>
      <c r="I25" s="2">
        <v>5516</v>
      </c>
      <c r="J25" s="2">
        <v>3174</v>
      </c>
      <c r="K25" s="2">
        <v>2464</v>
      </c>
      <c r="L25" s="2">
        <v>4000</v>
      </c>
      <c r="M25" s="6">
        <v>5000</v>
      </c>
    </row>
    <row r="26" spans="1:13" x14ac:dyDescent="0.25">
      <c r="A26" s="23" t="s">
        <v>7</v>
      </c>
      <c r="B26" s="2">
        <v>9</v>
      </c>
      <c r="C26" s="2">
        <v>90</v>
      </c>
      <c r="D26" s="2">
        <v>1513</v>
      </c>
      <c r="E26" s="2">
        <v>1028</v>
      </c>
      <c r="F26" s="2">
        <v>5337</v>
      </c>
      <c r="G26" s="2">
        <v>2196</v>
      </c>
      <c r="H26" s="2">
        <v>2381</v>
      </c>
      <c r="I26" s="2">
        <v>739</v>
      </c>
      <c r="J26" s="2">
        <v>321</v>
      </c>
      <c r="K26" s="2">
        <v>809</v>
      </c>
      <c r="L26" s="2">
        <v>0</v>
      </c>
      <c r="M26" s="6">
        <v>0</v>
      </c>
    </row>
    <row r="27" spans="1:13" x14ac:dyDescent="0.25">
      <c r="A27" s="23" t="s">
        <v>8</v>
      </c>
      <c r="B27" s="2">
        <v>188951</v>
      </c>
      <c r="C27" s="2">
        <v>204363</v>
      </c>
      <c r="D27" s="2">
        <v>216461</v>
      </c>
      <c r="E27" s="2">
        <v>229534</v>
      </c>
      <c r="F27" s="2">
        <v>247435</v>
      </c>
      <c r="G27" s="2">
        <v>267660</v>
      </c>
      <c r="H27" s="2">
        <v>289345</v>
      </c>
      <c r="I27" s="2">
        <v>302485</v>
      </c>
      <c r="J27" s="2">
        <v>328278</v>
      </c>
      <c r="K27" s="2">
        <v>332790</v>
      </c>
      <c r="L27" s="2">
        <v>320604</v>
      </c>
      <c r="M27" s="6">
        <v>309554</v>
      </c>
    </row>
    <row r="28" spans="1:13" x14ac:dyDescent="0.25">
      <c r="A28" s="23" t="s">
        <v>9</v>
      </c>
      <c r="B28" s="2">
        <v>549</v>
      </c>
      <c r="C28" s="2">
        <v>172</v>
      </c>
      <c r="D28" s="2">
        <v>151</v>
      </c>
      <c r="E28" s="2">
        <v>111</v>
      </c>
      <c r="F28" s="2">
        <v>91</v>
      </c>
      <c r="G28" s="2">
        <v>81</v>
      </c>
      <c r="H28" s="2">
        <v>22</v>
      </c>
      <c r="I28" s="2">
        <v>13</v>
      </c>
      <c r="J28" s="2">
        <v>4</v>
      </c>
      <c r="K28" s="2">
        <v>77</v>
      </c>
      <c r="L28" s="2">
        <v>50</v>
      </c>
      <c r="M28" s="6">
        <v>50</v>
      </c>
    </row>
    <row r="29" spans="1:13" x14ac:dyDescent="0.25">
      <c r="A29" s="23" t="s">
        <v>10</v>
      </c>
      <c r="B29" s="2">
        <v>549</v>
      </c>
      <c r="C29" s="2">
        <v>172</v>
      </c>
      <c r="D29" s="2">
        <v>151</v>
      </c>
      <c r="E29" s="2">
        <v>111</v>
      </c>
      <c r="F29" s="2">
        <v>91</v>
      </c>
      <c r="G29" s="2">
        <v>81</v>
      </c>
      <c r="H29" s="2">
        <v>22</v>
      </c>
      <c r="I29" s="2">
        <v>13</v>
      </c>
      <c r="J29" s="2">
        <v>4</v>
      </c>
      <c r="K29" s="2">
        <v>77</v>
      </c>
      <c r="L29" s="2">
        <v>50</v>
      </c>
      <c r="M29" s="6">
        <v>50</v>
      </c>
    </row>
    <row r="30" spans="1:13" x14ac:dyDescent="0.25">
      <c r="A30" s="23" t="s">
        <v>11</v>
      </c>
      <c r="B30" s="2">
        <v>106000</v>
      </c>
      <c r="C30" s="2">
        <v>108000</v>
      </c>
      <c r="D30" s="2">
        <v>118000</v>
      </c>
      <c r="E30" s="2">
        <v>128000</v>
      </c>
      <c r="F30" s="2">
        <v>131000</v>
      </c>
      <c r="G30" s="2">
        <v>144000</v>
      </c>
      <c r="H30" s="2">
        <v>150000</v>
      </c>
      <c r="I30" s="2">
        <v>140000</v>
      </c>
      <c r="J30" s="2">
        <v>153500</v>
      </c>
      <c r="K30" s="2">
        <v>162000</v>
      </c>
      <c r="L30" s="2">
        <v>167000</v>
      </c>
      <c r="M30" s="6">
        <v>174000</v>
      </c>
    </row>
    <row r="31" spans="1:13" x14ac:dyDescent="0.25">
      <c r="A31" s="23" t="s">
        <v>12</v>
      </c>
      <c r="B31" s="2">
        <v>44000</v>
      </c>
      <c r="C31" s="2">
        <v>45000</v>
      </c>
      <c r="D31" s="2">
        <v>47000</v>
      </c>
      <c r="E31" s="2">
        <v>52000</v>
      </c>
      <c r="F31" s="2">
        <v>57000</v>
      </c>
      <c r="G31" s="2">
        <v>56000</v>
      </c>
      <c r="H31" s="2">
        <v>58000</v>
      </c>
      <c r="I31" s="2">
        <v>62000</v>
      </c>
      <c r="J31" s="2">
        <v>64000</v>
      </c>
      <c r="K31" s="2">
        <v>70000</v>
      </c>
      <c r="L31" s="2">
        <v>74000</v>
      </c>
      <c r="M31" s="6">
        <v>77000</v>
      </c>
    </row>
    <row r="32" spans="1:13" x14ac:dyDescent="0.25">
      <c r="A32" s="23" t="s">
        <v>13</v>
      </c>
      <c r="B32" s="2">
        <v>150000</v>
      </c>
      <c r="C32" s="2">
        <v>153000</v>
      </c>
      <c r="D32" s="2">
        <v>165000</v>
      </c>
      <c r="E32" s="2">
        <v>180000</v>
      </c>
      <c r="F32" s="2">
        <v>188000</v>
      </c>
      <c r="G32" s="2">
        <v>200000</v>
      </c>
      <c r="H32" s="2">
        <v>208000</v>
      </c>
      <c r="I32" s="2">
        <v>202000</v>
      </c>
      <c r="J32" s="2">
        <v>217500</v>
      </c>
      <c r="K32" s="2">
        <v>232000</v>
      </c>
      <c r="L32" s="2">
        <v>241000</v>
      </c>
      <c r="M32" s="6">
        <v>251000</v>
      </c>
    </row>
    <row r="33" spans="1:13" x14ac:dyDescent="0.25">
      <c r="A33" s="23" t="s">
        <v>14</v>
      </c>
      <c r="B33" s="2">
        <v>38402</v>
      </c>
      <c r="C33" s="2">
        <v>51191</v>
      </c>
      <c r="D33" s="2">
        <v>51310</v>
      </c>
      <c r="E33" s="2">
        <v>49423</v>
      </c>
      <c r="F33" s="2">
        <v>59344</v>
      </c>
      <c r="G33" s="2">
        <v>67579</v>
      </c>
      <c r="H33" s="2">
        <v>81323</v>
      </c>
      <c r="I33" s="2">
        <v>100472</v>
      </c>
      <c r="J33" s="2">
        <v>110774</v>
      </c>
      <c r="K33" s="2">
        <v>100713</v>
      </c>
      <c r="L33" s="2">
        <v>79554</v>
      </c>
      <c r="M33" s="6">
        <v>58504</v>
      </c>
    </row>
    <row r="34" spans="1:13" x14ac:dyDescent="0.25">
      <c r="A34" s="23" t="s">
        <v>15</v>
      </c>
      <c r="B34" s="2">
        <v>188951</v>
      </c>
      <c r="C34" s="2">
        <v>204363</v>
      </c>
      <c r="D34" s="2">
        <v>216461</v>
      </c>
      <c r="E34" s="2">
        <v>229534</v>
      </c>
      <c r="F34" s="2">
        <v>247435</v>
      </c>
      <c r="G34" s="2">
        <v>267660</v>
      </c>
      <c r="H34" s="2">
        <v>289345</v>
      </c>
      <c r="I34" s="2">
        <v>302485</v>
      </c>
      <c r="J34" s="2">
        <v>328278</v>
      </c>
      <c r="K34" s="2">
        <v>332790</v>
      </c>
      <c r="L34" s="2">
        <v>320604</v>
      </c>
      <c r="M34" s="6">
        <v>309554</v>
      </c>
    </row>
    <row r="35" spans="1:13" ht="15.75" thickBot="1" x14ac:dyDescent="0.3">
      <c r="A35" s="24" t="s">
        <v>16</v>
      </c>
      <c r="B35" s="7">
        <v>5.1665999999999999</v>
      </c>
      <c r="C35" s="7">
        <v>5.5556999999999999</v>
      </c>
      <c r="D35" s="7">
        <v>5.2584</v>
      </c>
      <c r="E35" s="7">
        <v>5.4537000000000004</v>
      </c>
      <c r="F35" s="7">
        <v>5.7474999999999996</v>
      </c>
      <c r="G35" s="7">
        <v>5.8696999999999999</v>
      </c>
      <c r="H35" s="7">
        <v>6.016</v>
      </c>
      <c r="I35" s="7">
        <v>5.8090000000000002</v>
      </c>
      <c r="J35" s="7">
        <v>5.8929</v>
      </c>
      <c r="K35" s="7">
        <v>5.9713000000000003</v>
      </c>
      <c r="L35" s="7">
        <v>6.0909000000000004</v>
      </c>
      <c r="M35" s="8">
        <v>6.1643999999999997</v>
      </c>
    </row>
    <row r="37" spans="1:13" ht="15.75" thickBot="1" x14ac:dyDescent="0.3"/>
    <row r="38" spans="1:13" x14ac:dyDescent="0.25">
      <c r="A38" s="3" t="s">
        <v>18</v>
      </c>
      <c r="B38" s="4" t="s">
        <v>24</v>
      </c>
      <c r="C38" s="4" t="s">
        <v>25</v>
      </c>
      <c r="D38" s="4" t="s">
        <v>26</v>
      </c>
      <c r="E38" s="4" t="s">
        <v>27</v>
      </c>
      <c r="F38" s="4" t="s">
        <v>28</v>
      </c>
      <c r="G38" s="4" t="s">
        <v>29</v>
      </c>
      <c r="H38" s="4" t="s">
        <v>30</v>
      </c>
      <c r="I38" s="4" t="s">
        <v>31</v>
      </c>
      <c r="J38" s="4" t="s">
        <v>32</v>
      </c>
      <c r="K38" s="4" t="s">
        <v>33</v>
      </c>
      <c r="L38" s="4" t="s">
        <v>34</v>
      </c>
      <c r="M38" s="5" t="s">
        <v>35</v>
      </c>
    </row>
    <row r="39" spans="1:13" x14ac:dyDescent="0.25">
      <c r="A39" s="25" t="s">
        <v>20</v>
      </c>
      <c r="B39" s="19">
        <f t="shared" ref="B39:M39" si="0">B4</f>
        <v>30024</v>
      </c>
      <c r="C39" s="19">
        <f t="shared" si="0"/>
        <v>30981</v>
      </c>
      <c r="D39" s="19">
        <f t="shared" si="0"/>
        <v>32948</v>
      </c>
      <c r="E39" s="19">
        <f t="shared" si="0"/>
        <v>34977</v>
      </c>
      <c r="F39" s="19">
        <f t="shared" si="0"/>
        <v>36767</v>
      </c>
      <c r="G39" s="19">
        <f t="shared" si="0"/>
        <v>39109</v>
      </c>
      <c r="H39" s="19">
        <f t="shared" si="0"/>
        <v>41299</v>
      </c>
      <c r="I39" s="19">
        <f t="shared" si="0"/>
        <v>42997</v>
      </c>
      <c r="J39" s="19">
        <f t="shared" si="0"/>
        <v>44968</v>
      </c>
      <c r="K39" s="19">
        <f t="shared" si="0"/>
        <v>44178</v>
      </c>
      <c r="L39" s="19">
        <f t="shared" si="0"/>
        <v>42399</v>
      </c>
      <c r="M39" s="20">
        <f t="shared" si="0"/>
        <v>41500</v>
      </c>
    </row>
    <row r="40" spans="1:13" x14ac:dyDescent="0.25">
      <c r="A40" s="26" t="s">
        <v>19</v>
      </c>
      <c r="B40" s="21">
        <f t="shared" ref="B40:M40" si="1">B21</f>
        <v>29478</v>
      </c>
      <c r="C40" s="21">
        <f t="shared" si="1"/>
        <v>29864</v>
      </c>
      <c r="D40" s="21">
        <f t="shared" si="1"/>
        <v>31183</v>
      </c>
      <c r="E40" s="21">
        <f t="shared" si="1"/>
        <v>32500</v>
      </c>
      <c r="F40" s="21">
        <f t="shared" si="1"/>
        <v>33542</v>
      </c>
      <c r="G40" s="21">
        <f t="shared" si="1"/>
        <v>35030</v>
      </c>
      <c r="H40" s="21">
        <f t="shared" si="1"/>
        <v>36318</v>
      </c>
      <c r="I40" s="21">
        <f t="shared" si="1"/>
        <v>37123</v>
      </c>
      <c r="J40" s="21">
        <f t="shared" si="1"/>
        <v>38119</v>
      </c>
      <c r="K40" s="21">
        <f t="shared" si="1"/>
        <v>36768</v>
      </c>
      <c r="L40" s="21">
        <f t="shared" si="1"/>
        <v>35445</v>
      </c>
      <c r="M40" s="22">
        <f t="shared" si="1"/>
        <v>36500</v>
      </c>
    </row>
    <row r="41" spans="1:13" ht="15.75" thickBot="1" x14ac:dyDescent="0.3">
      <c r="A41" s="24" t="s">
        <v>36</v>
      </c>
      <c r="B41" s="9">
        <f t="shared" ref="B41:M41" si="2">B39-B40</f>
        <v>546</v>
      </c>
      <c r="C41" s="9">
        <f t="shared" si="2"/>
        <v>1117</v>
      </c>
      <c r="D41" s="9">
        <f t="shared" si="2"/>
        <v>1765</v>
      </c>
      <c r="E41" s="9">
        <f t="shared" si="2"/>
        <v>2477</v>
      </c>
      <c r="F41" s="9">
        <f t="shared" si="2"/>
        <v>3225</v>
      </c>
      <c r="G41" s="9">
        <f t="shared" si="2"/>
        <v>4079</v>
      </c>
      <c r="H41" s="9">
        <f t="shared" si="2"/>
        <v>4981</v>
      </c>
      <c r="I41" s="9">
        <f t="shared" si="2"/>
        <v>5874</v>
      </c>
      <c r="J41" s="9">
        <f t="shared" si="2"/>
        <v>6849</v>
      </c>
      <c r="K41" s="9">
        <f t="shared" si="2"/>
        <v>7410</v>
      </c>
      <c r="L41" s="9">
        <f t="shared" si="2"/>
        <v>6954</v>
      </c>
      <c r="M41" s="10">
        <f t="shared" si="2"/>
        <v>5000</v>
      </c>
    </row>
    <row r="42" spans="1:13" ht="15.75" thickBot="1" x14ac:dyDescent="0.3"/>
    <row r="43" spans="1:13" x14ac:dyDescent="0.25">
      <c r="A43" s="3" t="s">
        <v>4</v>
      </c>
      <c r="B43" s="4" t="s">
        <v>24</v>
      </c>
      <c r="C43" s="4" t="s">
        <v>25</v>
      </c>
      <c r="D43" s="4" t="s">
        <v>26</v>
      </c>
      <c r="E43" s="4" t="s">
        <v>27</v>
      </c>
      <c r="F43" s="4" t="s">
        <v>28</v>
      </c>
      <c r="G43" s="4" t="s">
        <v>29</v>
      </c>
      <c r="H43" s="4" t="s">
        <v>30</v>
      </c>
      <c r="I43" s="4" t="s">
        <v>31</v>
      </c>
      <c r="J43" s="4" t="s">
        <v>32</v>
      </c>
      <c r="K43" s="4" t="s">
        <v>33</v>
      </c>
      <c r="L43" s="4" t="s">
        <v>34</v>
      </c>
      <c r="M43" s="5" t="s">
        <v>35</v>
      </c>
    </row>
    <row r="44" spans="1:13" x14ac:dyDescent="0.25">
      <c r="A44" s="25" t="s">
        <v>20</v>
      </c>
      <c r="B44" s="19">
        <f t="shared" ref="B44:L44" si="3">B6</f>
        <v>155123</v>
      </c>
      <c r="C44" s="19">
        <f t="shared" si="3"/>
        <v>172120</v>
      </c>
      <c r="D44" s="19">
        <f t="shared" si="3"/>
        <v>173259</v>
      </c>
      <c r="E44" s="19">
        <f t="shared" si="3"/>
        <v>190752</v>
      </c>
      <c r="F44" s="19">
        <f t="shared" si="3"/>
        <v>211316</v>
      </c>
      <c r="G44" s="19">
        <f t="shared" si="3"/>
        <v>229559</v>
      </c>
      <c r="H44" s="19">
        <f t="shared" si="3"/>
        <v>248453</v>
      </c>
      <c r="I44" s="19">
        <f t="shared" si="3"/>
        <v>249764</v>
      </c>
      <c r="J44" s="19">
        <f t="shared" si="3"/>
        <v>264992</v>
      </c>
      <c r="K44" s="19">
        <f t="shared" si="3"/>
        <v>263613</v>
      </c>
      <c r="L44" s="19">
        <f t="shared" si="3"/>
        <v>259071</v>
      </c>
      <c r="M44" s="20">
        <f>M6</f>
        <v>256000</v>
      </c>
    </row>
    <row r="45" spans="1:13" x14ac:dyDescent="0.25">
      <c r="A45" s="26" t="s">
        <v>19</v>
      </c>
      <c r="B45" s="21">
        <f t="shared" ref="B45:L45" si="4">B23</f>
        <v>152300</v>
      </c>
      <c r="C45" s="21">
        <f t="shared" si="4"/>
        <v>165914</v>
      </c>
      <c r="D45" s="21">
        <f t="shared" si="4"/>
        <v>163974</v>
      </c>
      <c r="E45" s="21">
        <f t="shared" si="4"/>
        <v>177245</v>
      </c>
      <c r="F45" s="21">
        <f t="shared" si="4"/>
        <v>192781</v>
      </c>
      <c r="G45" s="21">
        <f t="shared" si="4"/>
        <v>205614</v>
      </c>
      <c r="H45" s="21">
        <f t="shared" si="4"/>
        <v>218489</v>
      </c>
      <c r="I45" s="21">
        <f t="shared" si="4"/>
        <v>215646</v>
      </c>
      <c r="J45" s="21">
        <f t="shared" si="4"/>
        <v>224632</v>
      </c>
      <c r="K45" s="21">
        <f t="shared" si="4"/>
        <v>219552</v>
      </c>
      <c r="L45" s="21">
        <f t="shared" si="4"/>
        <v>215891</v>
      </c>
      <c r="M45" s="22">
        <f>M23</f>
        <v>225000</v>
      </c>
    </row>
    <row r="46" spans="1:13" ht="15.75" thickBot="1" x14ac:dyDescent="0.3">
      <c r="A46" s="24" t="s">
        <v>36</v>
      </c>
      <c r="B46" s="9">
        <f t="shared" ref="B46:M46" si="5">B44-B45</f>
        <v>2823</v>
      </c>
      <c r="C46" s="9">
        <f t="shared" si="5"/>
        <v>6206</v>
      </c>
      <c r="D46" s="9">
        <f t="shared" si="5"/>
        <v>9285</v>
      </c>
      <c r="E46" s="9">
        <f t="shared" si="5"/>
        <v>13507</v>
      </c>
      <c r="F46" s="9">
        <f t="shared" si="5"/>
        <v>18535</v>
      </c>
      <c r="G46" s="9">
        <f t="shared" si="5"/>
        <v>23945</v>
      </c>
      <c r="H46" s="9">
        <f t="shared" si="5"/>
        <v>29964</v>
      </c>
      <c r="I46" s="9">
        <f t="shared" si="5"/>
        <v>34118</v>
      </c>
      <c r="J46" s="9">
        <f t="shared" si="5"/>
        <v>40360</v>
      </c>
      <c r="K46" s="9">
        <f t="shared" si="5"/>
        <v>44061</v>
      </c>
      <c r="L46" s="9">
        <f t="shared" si="5"/>
        <v>43180</v>
      </c>
      <c r="M46" s="10">
        <f t="shared" si="5"/>
        <v>31000</v>
      </c>
    </row>
    <row r="47" spans="1:13" ht="15.75" thickBot="1" x14ac:dyDescent="0.3"/>
    <row r="48" spans="1:13" x14ac:dyDescent="0.25">
      <c r="A48" s="3" t="s">
        <v>16</v>
      </c>
      <c r="B48" s="4" t="s">
        <v>24</v>
      </c>
      <c r="C48" s="4" t="s">
        <v>25</v>
      </c>
      <c r="D48" s="4" t="s">
        <v>26</v>
      </c>
      <c r="E48" s="4" t="s">
        <v>27</v>
      </c>
      <c r="F48" s="4" t="s">
        <v>28</v>
      </c>
      <c r="G48" s="4" t="s">
        <v>29</v>
      </c>
      <c r="H48" s="4" t="s">
        <v>30</v>
      </c>
      <c r="I48" s="4" t="s">
        <v>31</v>
      </c>
      <c r="J48" s="4" t="s">
        <v>32</v>
      </c>
      <c r="K48" s="4" t="s">
        <v>33</v>
      </c>
      <c r="L48" s="4" t="s">
        <v>34</v>
      </c>
      <c r="M48" s="5" t="s">
        <v>35</v>
      </c>
    </row>
    <row r="49" spans="1:13" x14ac:dyDescent="0.25">
      <c r="A49" s="25" t="s">
        <v>20</v>
      </c>
      <c r="B49" s="27">
        <f t="shared" ref="B49:L49" si="6">B18</f>
        <v>5.1666333599786833</v>
      </c>
      <c r="C49" s="27">
        <f t="shared" si="6"/>
        <v>5.5556631483812655</v>
      </c>
      <c r="D49" s="27">
        <f t="shared" si="6"/>
        <v>5.2585589413621463</v>
      </c>
      <c r="E49" s="27">
        <f t="shared" si="6"/>
        <v>5.4536409640620978</v>
      </c>
      <c r="F49" s="27">
        <f t="shared" si="6"/>
        <v>5.7474365599586585</v>
      </c>
      <c r="G49" s="27">
        <f t="shared" si="6"/>
        <v>5.8697230816436115</v>
      </c>
      <c r="H49" s="27">
        <f t="shared" si="6"/>
        <v>6.015956802828156</v>
      </c>
      <c r="I49" s="27">
        <f t="shared" si="6"/>
        <v>5.8088703863060216</v>
      </c>
      <c r="J49" s="27">
        <f t="shared" si="6"/>
        <v>5.8929016189290158</v>
      </c>
      <c r="K49" s="27">
        <f t="shared" si="6"/>
        <v>5.9670650550047535</v>
      </c>
      <c r="L49" s="27">
        <f t="shared" si="6"/>
        <v>6.1103092054057875</v>
      </c>
      <c r="M49" s="28">
        <f t="shared" ref="M49" si="7">M18</f>
        <v>6.168674698795181</v>
      </c>
    </row>
    <row r="50" spans="1:13" x14ac:dyDescent="0.25">
      <c r="A50" s="26" t="s">
        <v>19</v>
      </c>
      <c r="B50" s="29">
        <f t="shared" ref="B50:L50" si="8">B35</f>
        <v>5.1665999999999999</v>
      </c>
      <c r="C50" s="29">
        <f t="shared" si="8"/>
        <v>5.5556999999999999</v>
      </c>
      <c r="D50" s="29">
        <f t="shared" si="8"/>
        <v>5.2584</v>
      </c>
      <c r="E50" s="29">
        <f t="shared" si="8"/>
        <v>5.4537000000000004</v>
      </c>
      <c r="F50" s="29">
        <f t="shared" si="8"/>
        <v>5.7474999999999996</v>
      </c>
      <c r="G50" s="29">
        <f t="shared" si="8"/>
        <v>5.8696999999999999</v>
      </c>
      <c r="H50" s="29">
        <f t="shared" si="8"/>
        <v>6.016</v>
      </c>
      <c r="I50" s="29">
        <f t="shared" si="8"/>
        <v>5.8090000000000002</v>
      </c>
      <c r="J50" s="29">
        <f t="shared" si="8"/>
        <v>5.8929</v>
      </c>
      <c r="K50" s="29">
        <f t="shared" si="8"/>
        <v>5.9713000000000003</v>
      </c>
      <c r="L50" s="29">
        <f t="shared" si="8"/>
        <v>6.0909000000000004</v>
      </c>
      <c r="M50" s="30">
        <f t="shared" ref="M50" si="9">M35</f>
        <v>6.1643999999999997</v>
      </c>
    </row>
    <row r="51" spans="1:13" ht="15.75" thickBot="1" x14ac:dyDescent="0.3">
      <c r="A51" s="24" t="s">
        <v>36</v>
      </c>
      <c r="B51" s="11">
        <f t="shared" ref="B51:M51" si="10">B49-B50</f>
        <v>3.3359978683478175E-5</v>
      </c>
      <c r="C51" s="11">
        <f t="shared" si="10"/>
        <v>-3.6851618734345948E-5</v>
      </c>
      <c r="D51" s="11">
        <f t="shared" si="10"/>
        <v>1.5894136214633647E-4</v>
      </c>
      <c r="E51" s="11">
        <f t="shared" si="10"/>
        <v>-5.9035937902685021E-5</v>
      </c>
      <c r="F51" s="11">
        <f t="shared" si="10"/>
        <v>-6.3440041341067399E-5</v>
      </c>
      <c r="G51" s="11">
        <f t="shared" si="10"/>
        <v>2.3081643611533309E-5</v>
      </c>
      <c r="H51" s="11">
        <f t="shared" si="10"/>
        <v>-4.319717184397831E-5</v>
      </c>
      <c r="I51" s="11">
        <f t="shared" si="10"/>
        <v>-1.296136939785697E-4</v>
      </c>
      <c r="J51" s="11">
        <f t="shared" si="10"/>
        <v>1.6189290157342384E-6</v>
      </c>
      <c r="K51" s="11">
        <f t="shared" si="10"/>
        <v>-4.2349449952467921E-3</v>
      </c>
      <c r="L51" s="11">
        <f t="shared" si="10"/>
        <v>1.9409205405787056E-2</v>
      </c>
      <c r="M51" s="12">
        <f t="shared" si="10"/>
        <v>4.2746987951813864E-3</v>
      </c>
    </row>
    <row r="52" spans="1:13" ht="15.75" thickBot="1" x14ac:dyDescent="0.3"/>
    <row r="53" spans="1:13" x14ac:dyDescent="0.25">
      <c r="A53" s="3" t="s">
        <v>21</v>
      </c>
      <c r="B53" s="4" t="s">
        <v>24</v>
      </c>
      <c r="C53" s="4" t="s">
        <v>25</v>
      </c>
      <c r="D53" s="4" t="s">
        <v>26</v>
      </c>
      <c r="E53" s="4" t="s">
        <v>27</v>
      </c>
      <c r="F53" s="4" t="s">
        <v>28</v>
      </c>
      <c r="G53" s="4" t="s">
        <v>29</v>
      </c>
      <c r="H53" s="4" t="s">
        <v>30</v>
      </c>
      <c r="I53" s="4" t="s">
        <v>31</v>
      </c>
      <c r="J53" s="4" t="s">
        <v>32</v>
      </c>
      <c r="K53" s="4" t="s">
        <v>33</v>
      </c>
      <c r="L53" s="4" t="s">
        <v>34</v>
      </c>
      <c r="M53" s="5" t="s">
        <v>35</v>
      </c>
    </row>
    <row r="54" spans="1:13" x14ac:dyDescent="0.25">
      <c r="A54" s="25" t="s">
        <v>20</v>
      </c>
      <c r="B54" s="19">
        <f t="shared" ref="B54:M54" si="11">B13</f>
        <v>111000</v>
      </c>
      <c r="C54" s="19">
        <f t="shared" si="11"/>
        <v>119000</v>
      </c>
      <c r="D54" s="19">
        <f t="shared" si="11"/>
        <v>129000</v>
      </c>
      <c r="E54" s="19">
        <f t="shared" si="11"/>
        <v>139000</v>
      </c>
      <c r="F54" s="19">
        <f t="shared" si="11"/>
        <v>147000</v>
      </c>
      <c r="G54" s="19">
        <f t="shared" si="11"/>
        <v>151000</v>
      </c>
      <c r="H54" s="19">
        <f t="shared" si="11"/>
        <v>151000</v>
      </c>
      <c r="I54" s="19">
        <f t="shared" si="11"/>
        <v>144000</v>
      </c>
      <c r="J54" s="19">
        <f t="shared" si="11"/>
        <v>165000</v>
      </c>
      <c r="K54" s="19">
        <f t="shared" si="11"/>
        <v>185000</v>
      </c>
      <c r="L54" s="19">
        <f t="shared" si="11"/>
        <v>187000</v>
      </c>
      <c r="M54" s="20">
        <f t="shared" si="11"/>
        <v>194000</v>
      </c>
    </row>
    <row r="55" spans="1:13" x14ac:dyDescent="0.25">
      <c r="A55" s="26" t="s">
        <v>19</v>
      </c>
      <c r="B55" s="21">
        <f t="shared" ref="B55:M55" si="12">B30</f>
        <v>106000</v>
      </c>
      <c r="C55" s="21">
        <f t="shared" si="12"/>
        <v>108000</v>
      </c>
      <c r="D55" s="21">
        <f t="shared" si="12"/>
        <v>118000</v>
      </c>
      <c r="E55" s="21">
        <f t="shared" si="12"/>
        <v>128000</v>
      </c>
      <c r="F55" s="21">
        <f t="shared" si="12"/>
        <v>131000</v>
      </c>
      <c r="G55" s="21">
        <f t="shared" si="12"/>
        <v>144000</v>
      </c>
      <c r="H55" s="21">
        <f t="shared" si="12"/>
        <v>150000</v>
      </c>
      <c r="I55" s="21">
        <f t="shared" si="12"/>
        <v>140000</v>
      </c>
      <c r="J55" s="21">
        <f t="shared" si="12"/>
        <v>153500</v>
      </c>
      <c r="K55" s="21">
        <f t="shared" si="12"/>
        <v>162000</v>
      </c>
      <c r="L55" s="21">
        <f t="shared" si="12"/>
        <v>167000</v>
      </c>
      <c r="M55" s="22">
        <f t="shared" si="12"/>
        <v>174000</v>
      </c>
    </row>
    <row r="56" spans="1:13" ht="15.75" thickBot="1" x14ac:dyDescent="0.3">
      <c r="A56" s="24" t="s">
        <v>36</v>
      </c>
      <c r="B56" s="9">
        <f t="shared" ref="B56:M56" si="13">B54-B55</f>
        <v>5000</v>
      </c>
      <c r="C56" s="9">
        <f t="shared" si="13"/>
        <v>11000</v>
      </c>
      <c r="D56" s="9">
        <f t="shared" si="13"/>
        <v>11000</v>
      </c>
      <c r="E56" s="9">
        <f t="shared" si="13"/>
        <v>11000</v>
      </c>
      <c r="F56" s="9">
        <f t="shared" si="13"/>
        <v>16000</v>
      </c>
      <c r="G56" s="9">
        <f t="shared" si="13"/>
        <v>7000</v>
      </c>
      <c r="H56" s="9">
        <f t="shared" si="13"/>
        <v>1000</v>
      </c>
      <c r="I56" s="9">
        <f t="shared" si="13"/>
        <v>4000</v>
      </c>
      <c r="J56" s="9">
        <f t="shared" si="13"/>
        <v>11500</v>
      </c>
      <c r="K56" s="9">
        <f t="shared" si="13"/>
        <v>23000</v>
      </c>
      <c r="L56" s="9">
        <f t="shared" si="13"/>
        <v>20000</v>
      </c>
      <c r="M56" s="10">
        <f t="shared" si="13"/>
        <v>20000</v>
      </c>
    </row>
    <row r="57" spans="1:13" ht="15.75" thickBot="1" x14ac:dyDescent="0.3"/>
    <row r="58" spans="1:13" x14ac:dyDescent="0.25">
      <c r="A58" s="3" t="s">
        <v>22</v>
      </c>
      <c r="B58" s="4" t="s">
        <v>24</v>
      </c>
      <c r="C58" s="4" t="s">
        <v>25</v>
      </c>
      <c r="D58" s="4" t="s">
        <v>26</v>
      </c>
      <c r="E58" s="4" t="s">
        <v>27</v>
      </c>
      <c r="F58" s="4" t="s">
        <v>28</v>
      </c>
      <c r="G58" s="4" t="s">
        <v>29</v>
      </c>
      <c r="H58" s="4" t="s">
        <v>30</v>
      </c>
      <c r="I58" s="4" t="s">
        <v>31</v>
      </c>
      <c r="J58" s="4" t="s">
        <v>32</v>
      </c>
      <c r="K58" s="4" t="s">
        <v>33</v>
      </c>
      <c r="L58" s="4" t="s">
        <v>34</v>
      </c>
      <c r="M58" s="5" t="s">
        <v>35</v>
      </c>
    </row>
    <row r="59" spans="1:13" x14ac:dyDescent="0.25">
      <c r="A59" s="25" t="s">
        <v>20</v>
      </c>
      <c r="B59" s="19">
        <f t="shared" ref="B59:L59" si="14">B14</f>
        <v>44000</v>
      </c>
      <c r="C59" s="19">
        <f t="shared" si="14"/>
        <v>45000</v>
      </c>
      <c r="D59" s="19">
        <f t="shared" si="14"/>
        <v>47000</v>
      </c>
      <c r="E59" s="19">
        <f t="shared" si="14"/>
        <v>52000</v>
      </c>
      <c r="F59" s="19">
        <f t="shared" si="14"/>
        <v>57000</v>
      </c>
      <c r="G59" s="19">
        <f t="shared" si="14"/>
        <v>56000</v>
      </c>
      <c r="H59" s="19">
        <f t="shared" si="14"/>
        <v>58000</v>
      </c>
      <c r="I59" s="19">
        <f t="shared" si="14"/>
        <v>62000</v>
      </c>
      <c r="J59" s="19">
        <f t="shared" si="14"/>
        <v>64000</v>
      </c>
      <c r="K59" s="19">
        <f t="shared" si="14"/>
        <v>70000</v>
      </c>
      <c r="L59" s="19">
        <f t="shared" si="14"/>
        <v>76000</v>
      </c>
      <c r="M59" s="20">
        <f t="shared" ref="M59" si="15">M14</f>
        <v>82000</v>
      </c>
    </row>
    <row r="60" spans="1:13" x14ac:dyDescent="0.25">
      <c r="A60" s="26" t="s">
        <v>19</v>
      </c>
      <c r="B60" s="21">
        <f t="shared" ref="B60:L60" si="16">B31</f>
        <v>44000</v>
      </c>
      <c r="C60" s="21">
        <f t="shared" si="16"/>
        <v>45000</v>
      </c>
      <c r="D60" s="21">
        <f t="shared" si="16"/>
        <v>47000</v>
      </c>
      <c r="E60" s="21">
        <f t="shared" si="16"/>
        <v>52000</v>
      </c>
      <c r="F60" s="21">
        <f t="shared" si="16"/>
        <v>57000</v>
      </c>
      <c r="G60" s="21">
        <f t="shared" si="16"/>
        <v>56000</v>
      </c>
      <c r="H60" s="21">
        <f t="shared" si="16"/>
        <v>58000</v>
      </c>
      <c r="I60" s="21">
        <f t="shared" si="16"/>
        <v>62000</v>
      </c>
      <c r="J60" s="21">
        <f t="shared" si="16"/>
        <v>64000</v>
      </c>
      <c r="K60" s="21">
        <f t="shared" si="16"/>
        <v>70000</v>
      </c>
      <c r="L60" s="21">
        <f t="shared" si="16"/>
        <v>74000</v>
      </c>
      <c r="M60" s="22">
        <f t="shared" ref="M60" si="17">M31</f>
        <v>77000</v>
      </c>
    </row>
    <row r="61" spans="1:13" ht="15.75" thickBot="1" x14ac:dyDescent="0.3">
      <c r="A61" s="31" t="s">
        <v>36</v>
      </c>
      <c r="B61" s="9">
        <f t="shared" ref="B61:M61" si="18">B59-B60</f>
        <v>0</v>
      </c>
      <c r="C61" s="9">
        <f t="shared" si="18"/>
        <v>0</v>
      </c>
      <c r="D61" s="9">
        <f t="shared" si="18"/>
        <v>0</v>
      </c>
      <c r="E61" s="9">
        <f t="shared" si="18"/>
        <v>0</v>
      </c>
      <c r="F61" s="9">
        <f t="shared" si="18"/>
        <v>0</v>
      </c>
      <c r="G61" s="9">
        <f t="shared" si="18"/>
        <v>0</v>
      </c>
      <c r="H61" s="9">
        <f t="shared" si="18"/>
        <v>0</v>
      </c>
      <c r="I61" s="9">
        <f t="shared" si="18"/>
        <v>0</v>
      </c>
      <c r="J61" s="9">
        <f t="shared" si="18"/>
        <v>0</v>
      </c>
      <c r="K61" s="9">
        <f t="shared" si="18"/>
        <v>0</v>
      </c>
      <c r="L61" s="10">
        <f t="shared" si="18"/>
        <v>2000</v>
      </c>
      <c r="M61" s="10">
        <f t="shared" si="18"/>
        <v>5000</v>
      </c>
    </row>
    <row r="62" spans="1:13" ht="15.75" thickBot="1" x14ac:dyDescent="0.3"/>
    <row r="63" spans="1:13" x14ac:dyDescent="0.25">
      <c r="A63" s="3" t="s">
        <v>23</v>
      </c>
      <c r="B63" s="4" t="s">
        <v>24</v>
      </c>
      <c r="C63" s="4" t="s">
        <v>25</v>
      </c>
      <c r="D63" s="4" t="s">
        <v>26</v>
      </c>
      <c r="E63" s="4" t="s">
        <v>27</v>
      </c>
      <c r="F63" s="4" t="s">
        <v>28</v>
      </c>
      <c r="G63" s="4" t="s">
        <v>29</v>
      </c>
      <c r="H63" s="4" t="s">
        <v>30</v>
      </c>
      <c r="I63" s="4" t="s">
        <v>31</v>
      </c>
      <c r="J63" s="4" t="s">
        <v>32</v>
      </c>
      <c r="K63" s="4" t="s">
        <v>33</v>
      </c>
      <c r="L63" s="4" t="s">
        <v>34</v>
      </c>
      <c r="M63" s="5" t="s">
        <v>35</v>
      </c>
    </row>
    <row r="64" spans="1:13" x14ac:dyDescent="0.25">
      <c r="A64" s="25" t="s">
        <v>20</v>
      </c>
      <c r="B64" s="19">
        <f t="shared" ref="B64:M64" si="19">B16</f>
        <v>36225</v>
      </c>
      <c r="C64" s="19">
        <f t="shared" si="19"/>
        <v>44220</v>
      </c>
      <c r="D64" s="19">
        <f t="shared" si="19"/>
        <v>42624</v>
      </c>
      <c r="E64" s="19">
        <f t="shared" si="19"/>
        <v>43244</v>
      </c>
      <c r="F64" s="19">
        <f t="shared" si="19"/>
        <v>55700</v>
      </c>
      <c r="G64" s="19">
        <f t="shared" si="19"/>
        <v>80880</v>
      </c>
      <c r="H64" s="19">
        <f t="shared" si="19"/>
        <v>123588</v>
      </c>
      <c r="I64" s="19">
        <f t="shared" si="19"/>
        <v>172855</v>
      </c>
      <c r="J64" s="19">
        <f t="shared" si="19"/>
        <v>212017</v>
      </c>
      <c r="K64" s="19">
        <f t="shared" si="19"/>
        <v>223017</v>
      </c>
      <c r="L64" s="19">
        <f t="shared" si="19"/>
        <v>222536</v>
      </c>
      <c r="M64" s="20">
        <f t="shared" si="19"/>
        <v>207486</v>
      </c>
    </row>
    <row r="65" spans="1:13" x14ac:dyDescent="0.25">
      <c r="A65" s="26" t="s">
        <v>19</v>
      </c>
      <c r="B65" s="21">
        <f t="shared" ref="B65:M65" si="20">B33</f>
        <v>38402</v>
      </c>
      <c r="C65" s="21">
        <f t="shared" si="20"/>
        <v>51191</v>
      </c>
      <c r="D65" s="21">
        <f t="shared" si="20"/>
        <v>51310</v>
      </c>
      <c r="E65" s="21">
        <f t="shared" si="20"/>
        <v>49423</v>
      </c>
      <c r="F65" s="21">
        <f t="shared" si="20"/>
        <v>59344</v>
      </c>
      <c r="G65" s="21">
        <f t="shared" si="20"/>
        <v>67579</v>
      </c>
      <c r="H65" s="21">
        <f t="shared" si="20"/>
        <v>81323</v>
      </c>
      <c r="I65" s="21">
        <f t="shared" si="20"/>
        <v>100472</v>
      </c>
      <c r="J65" s="21">
        <f t="shared" si="20"/>
        <v>110774</v>
      </c>
      <c r="K65" s="21">
        <f t="shared" si="20"/>
        <v>100713</v>
      </c>
      <c r="L65" s="21">
        <f t="shared" si="20"/>
        <v>79554</v>
      </c>
      <c r="M65" s="22">
        <f t="shared" si="20"/>
        <v>58504</v>
      </c>
    </row>
    <row r="66" spans="1:13" ht="15.75" thickBot="1" x14ac:dyDescent="0.3">
      <c r="A66" s="24" t="s">
        <v>36</v>
      </c>
      <c r="B66" s="9">
        <f t="shared" ref="B66:M66" si="21">B64-B65</f>
        <v>-2177</v>
      </c>
      <c r="C66" s="9">
        <f t="shared" si="21"/>
        <v>-6971</v>
      </c>
      <c r="D66" s="9">
        <f t="shared" si="21"/>
        <v>-8686</v>
      </c>
      <c r="E66" s="9">
        <f t="shared" si="21"/>
        <v>-6179</v>
      </c>
      <c r="F66" s="9">
        <f t="shared" si="21"/>
        <v>-3644</v>
      </c>
      <c r="G66" s="9">
        <f t="shared" si="21"/>
        <v>13301</v>
      </c>
      <c r="H66" s="9">
        <f t="shared" si="21"/>
        <v>42265</v>
      </c>
      <c r="I66" s="9">
        <f t="shared" si="21"/>
        <v>72383</v>
      </c>
      <c r="J66" s="9">
        <f t="shared" si="21"/>
        <v>101243</v>
      </c>
      <c r="K66" s="9">
        <f t="shared" si="21"/>
        <v>122304</v>
      </c>
      <c r="L66" s="9">
        <f t="shared" si="21"/>
        <v>142982</v>
      </c>
      <c r="M66" s="10">
        <f t="shared" si="21"/>
        <v>148982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/>
  </sheetViews>
  <sheetFormatPr defaultRowHeight="15" x14ac:dyDescent="0.25"/>
  <cols>
    <col min="1" max="1" width="23.85546875" style="1" customWidth="1"/>
    <col min="2" max="2" width="9.5703125" bestFit="1" customWidth="1"/>
    <col min="3" max="3" width="10.28515625" bestFit="1" customWidth="1"/>
    <col min="4" max="4" width="9.5703125" bestFit="1" customWidth="1"/>
    <col min="5" max="6" width="10.28515625" bestFit="1" customWidth="1"/>
    <col min="7" max="7" width="9.5703125" bestFit="1" customWidth="1"/>
    <col min="8" max="9" width="10.28515625" bestFit="1" customWidth="1"/>
    <col min="10" max="10" width="9.5703125" bestFit="1" customWidth="1"/>
    <col min="11" max="11" width="10.28515625" bestFit="1" customWidth="1"/>
    <col min="12" max="13" width="9.5703125" bestFit="1" customWidth="1"/>
  </cols>
  <sheetData>
    <row r="1" spans="1:13" x14ac:dyDescent="0.25">
      <c r="A1" s="1" t="s">
        <v>37</v>
      </c>
    </row>
    <row r="2" spans="1:13" ht="15.75" thickBot="1" x14ac:dyDescent="0.3"/>
    <row r="3" spans="1:13" x14ac:dyDescent="0.25">
      <c r="A3" s="16" t="s">
        <v>17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30</v>
      </c>
      <c r="I3" s="17" t="s">
        <v>31</v>
      </c>
      <c r="J3" s="17" t="s">
        <v>32</v>
      </c>
      <c r="K3" s="17" t="s">
        <v>33</v>
      </c>
      <c r="L3" s="17" t="s">
        <v>34</v>
      </c>
      <c r="M3" s="18" t="s">
        <v>35</v>
      </c>
    </row>
    <row r="4" spans="1:13" x14ac:dyDescent="0.25">
      <c r="A4" s="23" t="s">
        <v>2</v>
      </c>
      <c r="B4" s="2">
        <v>23770</v>
      </c>
      <c r="C4" s="2">
        <v>23715</v>
      </c>
      <c r="D4" s="2">
        <v>24442</v>
      </c>
      <c r="E4" s="2">
        <v>24459</v>
      </c>
      <c r="F4" s="2">
        <v>24523</v>
      </c>
      <c r="G4" s="2">
        <v>24576</v>
      </c>
      <c r="H4" s="2">
        <v>24470</v>
      </c>
      <c r="I4" s="2">
        <v>24472</v>
      </c>
      <c r="J4" s="2">
        <v>24596</v>
      </c>
      <c r="K4" s="2">
        <v>24694</v>
      </c>
      <c r="L4" s="2">
        <v>24508</v>
      </c>
      <c r="M4" s="6">
        <v>24212</v>
      </c>
    </row>
    <row r="5" spans="1:13" x14ac:dyDescent="0.25">
      <c r="A5" s="23" t="s">
        <v>3</v>
      </c>
      <c r="B5" s="2">
        <v>38569</v>
      </c>
      <c r="C5" s="2">
        <v>39308</v>
      </c>
      <c r="D5" s="2">
        <v>46498</v>
      </c>
      <c r="E5" s="2">
        <v>54834</v>
      </c>
      <c r="F5" s="2">
        <v>59461</v>
      </c>
      <c r="G5" s="2">
        <v>56541</v>
      </c>
      <c r="H5" s="2">
        <v>55072</v>
      </c>
      <c r="I5" s="2">
        <v>67166</v>
      </c>
      <c r="J5" s="2">
        <v>79110</v>
      </c>
      <c r="K5" s="2">
        <v>96996</v>
      </c>
      <c r="L5" s="2">
        <v>114929</v>
      </c>
      <c r="M5" s="6">
        <v>131263</v>
      </c>
    </row>
    <row r="6" spans="1:13" x14ac:dyDescent="0.25">
      <c r="A6" s="23" t="s">
        <v>4</v>
      </c>
      <c r="B6" s="2">
        <v>109525</v>
      </c>
      <c r="C6" s="2">
        <v>112932</v>
      </c>
      <c r="D6" s="2">
        <v>115834</v>
      </c>
      <c r="E6" s="2">
        <v>116141</v>
      </c>
      <c r="F6" s="2">
        <v>118625</v>
      </c>
      <c r="G6" s="2">
        <v>122540</v>
      </c>
      <c r="H6" s="2">
        <v>123710</v>
      </c>
      <c r="I6" s="2">
        <v>128321</v>
      </c>
      <c r="J6" s="2">
        <v>132639</v>
      </c>
      <c r="K6" s="2">
        <v>133271</v>
      </c>
      <c r="L6" s="2">
        <v>134334</v>
      </c>
      <c r="M6" s="6">
        <v>132502</v>
      </c>
    </row>
    <row r="7" spans="1:13" x14ac:dyDescent="0.25">
      <c r="A7" s="23" t="s">
        <v>5</v>
      </c>
      <c r="B7" s="2">
        <v>49</v>
      </c>
      <c r="C7" s="2">
        <v>481</v>
      </c>
      <c r="D7" s="2">
        <v>1394</v>
      </c>
      <c r="E7" s="2">
        <v>927</v>
      </c>
      <c r="F7" s="2">
        <v>2933</v>
      </c>
      <c r="G7" s="2">
        <v>2960</v>
      </c>
      <c r="H7" s="2">
        <v>6773</v>
      </c>
      <c r="I7" s="2">
        <v>1926</v>
      </c>
      <c r="J7" s="2">
        <v>3476</v>
      </c>
      <c r="K7" s="2">
        <v>4410</v>
      </c>
      <c r="L7" s="2">
        <v>4000</v>
      </c>
      <c r="M7" s="6">
        <v>4000</v>
      </c>
    </row>
    <row r="8" spans="1:13" x14ac:dyDescent="0.25">
      <c r="A8" s="23" t="s">
        <v>6</v>
      </c>
      <c r="B8" s="2">
        <v>49</v>
      </c>
      <c r="C8" s="2">
        <v>481</v>
      </c>
      <c r="D8" s="2">
        <v>1394</v>
      </c>
      <c r="E8" s="2">
        <v>927</v>
      </c>
      <c r="F8" s="2">
        <v>2933</v>
      </c>
      <c r="G8" s="2">
        <v>2960</v>
      </c>
      <c r="H8" s="2">
        <v>6773</v>
      </c>
      <c r="I8" s="2">
        <v>1926</v>
      </c>
      <c r="J8" s="2">
        <v>3476</v>
      </c>
      <c r="K8" s="2">
        <v>4410</v>
      </c>
      <c r="L8" s="2">
        <v>4000</v>
      </c>
      <c r="M8" s="6">
        <v>4000</v>
      </c>
    </row>
    <row r="9" spans="1:13" x14ac:dyDescent="0.25">
      <c r="A9" s="23" t="s">
        <v>7</v>
      </c>
      <c r="B9" s="2">
        <v>16</v>
      </c>
      <c r="C9" s="2">
        <v>209</v>
      </c>
      <c r="D9" s="2">
        <v>382</v>
      </c>
      <c r="E9" s="2">
        <v>156</v>
      </c>
      <c r="F9" s="2">
        <v>597</v>
      </c>
      <c r="G9" s="2">
        <v>1174</v>
      </c>
      <c r="H9" s="2">
        <v>3965</v>
      </c>
      <c r="I9" s="2">
        <v>326</v>
      </c>
      <c r="J9" s="2">
        <v>613</v>
      </c>
      <c r="K9" s="2">
        <v>1765</v>
      </c>
      <c r="L9" s="2">
        <v>772</v>
      </c>
      <c r="M9" s="6">
        <v>0</v>
      </c>
    </row>
    <row r="10" spans="1:13" x14ac:dyDescent="0.25">
      <c r="A10" s="23" t="s">
        <v>8</v>
      </c>
      <c r="B10" s="2">
        <v>148143</v>
      </c>
      <c r="C10" s="2">
        <v>152721</v>
      </c>
      <c r="D10" s="2">
        <v>163726</v>
      </c>
      <c r="E10" s="2">
        <v>171902</v>
      </c>
      <c r="F10" s="2">
        <v>181019</v>
      </c>
      <c r="G10" s="2">
        <v>182041</v>
      </c>
      <c r="H10" s="2">
        <v>185555</v>
      </c>
      <c r="I10" s="2">
        <v>197413</v>
      </c>
      <c r="J10" s="2">
        <v>215225</v>
      </c>
      <c r="K10" s="2">
        <v>234677</v>
      </c>
      <c r="L10" s="2">
        <v>253263</v>
      </c>
      <c r="M10" s="6">
        <v>267765</v>
      </c>
    </row>
    <row r="11" spans="1:13" x14ac:dyDescent="0.25">
      <c r="A11" s="23" t="s">
        <v>9</v>
      </c>
      <c r="B11" s="2">
        <v>2835</v>
      </c>
      <c r="C11" s="2">
        <v>723</v>
      </c>
      <c r="D11" s="2">
        <v>892</v>
      </c>
      <c r="E11" s="2">
        <v>941</v>
      </c>
      <c r="F11" s="2">
        <v>978</v>
      </c>
      <c r="G11" s="2">
        <v>969</v>
      </c>
      <c r="H11" s="2">
        <v>889</v>
      </c>
      <c r="I11" s="2">
        <v>803</v>
      </c>
      <c r="J11" s="2">
        <v>729</v>
      </c>
      <c r="K11" s="2">
        <v>748</v>
      </c>
      <c r="L11" s="2">
        <v>1000</v>
      </c>
      <c r="M11" s="6">
        <v>1200</v>
      </c>
    </row>
    <row r="12" spans="1:13" x14ac:dyDescent="0.25">
      <c r="A12" s="23" t="s">
        <v>10</v>
      </c>
      <c r="B12" s="2">
        <v>2835</v>
      </c>
      <c r="C12" s="2">
        <v>723</v>
      </c>
      <c r="D12" s="2">
        <v>892</v>
      </c>
      <c r="E12" s="2">
        <v>941</v>
      </c>
      <c r="F12" s="2">
        <v>978</v>
      </c>
      <c r="G12" s="2">
        <v>969</v>
      </c>
      <c r="H12" s="2">
        <v>889</v>
      </c>
      <c r="I12" s="2">
        <v>803</v>
      </c>
      <c r="J12" s="2">
        <v>729</v>
      </c>
      <c r="K12" s="2">
        <v>748</v>
      </c>
      <c r="L12" s="2">
        <v>1000</v>
      </c>
      <c r="M12" s="6">
        <v>1200</v>
      </c>
    </row>
    <row r="13" spans="1:13" x14ac:dyDescent="0.25">
      <c r="A13" s="23" t="s">
        <v>11</v>
      </c>
      <c r="B13" s="2">
        <v>8000</v>
      </c>
      <c r="C13" s="2">
        <v>8000</v>
      </c>
      <c r="D13" s="2">
        <v>11000</v>
      </c>
      <c r="E13" s="2">
        <v>14000</v>
      </c>
      <c r="F13" s="2">
        <v>25000</v>
      </c>
      <c r="G13" s="2">
        <v>26000</v>
      </c>
      <c r="H13" s="2">
        <v>17000</v>
      </c>
      <c r="I13" s="2">
        <v>17000</v>
      </c>
      <c r="J13" s="2">
        <v>16000</v>
      </c>
      <c r="K13" s="2">
        <v>17000</v>
      </c>
      <c r="L13" s="2">
        <v>17500</v>
      </c>
      <c r="M13" s="6">
        <v>18000</v>
      </c>
    </row>
    <row r="14" spans="1:13" x14ac:dyDescent="0.25">
      <c r="A14" s="23" t="s">
        <v>12</v>
      </c>
      <c r="B14" s="2">
        <v>98000</v>
      </c>
      <c r="C14" s="2">
        <v>97500</v>
      </c>
      <c r="D14" s="2">
        <v>97000</v>
      </c>
      <c r="E14" s="2">
        <v>97500</v>
      </c>
      <c r="F14" s="2">
        <v>98500</v>
      </c>
      <c r="G14" s="2">
        <v>100000</v>
      </c>
      <c r="H14" s="2">
        <v>100500</v>
      </c>
      <c r="I14" s="2">
        <v>100500</v>
      </c>
      <c r="J14" s="2">
        <v>101500</v>
      </c>
      <c r="K14" s="2">
        <v>102000</v>
      </c>
      <c r="L14" s="2">
        <v>103500</v>
      </c>
      <c r="M14" s="6">
        <v>105000</v>
      </c>
    </row>
    <row r="15" spans="1:13" x14ac:dyDescent="0.25">
      <c r="A15" s="23" t="s">
        <v>13</v>
      </c>
      <c r="B15" s="2">
        <v>106000</v>
      </c>
      <c r="C15" s="2">
        <v>105500</v>
      </c>
      <c r="D15" s="2">
        <v>108000</v>
      </c>
      <c r="E15" s="2">
        <v>111500</v>
      </c>
      <c r="F15" s="2">
        <v>123500</v>
      </c>
      <c r="G15" s="2">
        <v>126000</v>
      </c>
      <c r="H15" s="2">
        <v>117500</v>
      </c>
      <c r="I15" s="2">
        <v>117500</v>
      </c>
      <c r="J15" s="2">
        <v>117500</v>
      </c>
      <c r="K15" s="2">
        <v>119000</v>
      </c>
      <c r="L15" s="2">
        <v>121000</v>
      </c>
      <c r="M15" s="6">
        <v>123000</v>
      </c>
    </row>
    <row r="16" spans="1:13" x14ac:dyDescent="0.25">
      <c r="A16" s="23" t="s">
        <v>14</v>
      </c>
      <c r="B16" s="2">
        <v>39308</v>
      </c>
      <c r="C16" s="2">
        <v>46498</v>
      </c>
      <c r="D16" s="2">
        <v>54834</v>
      </c>
      <c r="E16" s="2">
        <v>59461</v>
      </c>
      <c r="F16" s="2">
        <v>56541</v>
      </c>
      <c r="G16" s="2">
        <v>55072</v>
      </c>
      <c r="H16" s="2">
        <v>67166</v>
      </c>
      <c r="I16" s="2">
        <v>79110</v>
      </c>
      <c r="J16" s="2">
        <v>96996</v>
      </c>
      <c r="K16" s="2">
        <v>114929</v>
      </c>
      <c r="L16" s="2">
        <v>131263</v>
      </c>
      <c r="M16" s="6">
        <v>143565</v>
      </c>
    </row>
    <row r="17" spans="1:13" x14ac:dyDescent="0.25">
      <c r="A17" s="23" t="s">
        <v>15</v>
      </c>
      <c r="B17" s="2">
        <v>148143</v>
      </c>
      <c r="C17" s="2">
        <v>152721</v>
      </c>
      <c r="D17" s="2">
        <v>163726</v>
      </c>
      <c r="E17" s="2">
        <v>171902</v>
      </c>
      <c r="F17" s="2">
        <v>181019</v>
      </c>
      <c r="G17" s="2">
        <v>182041</v>
      </c>
      <c r="H17" s="2">
        <v>185555</v>
      </c>
      <c r="I17" s="2">
        <v>197413</v>
      </c>
      <c r="J17" s="2">
        <v>215225</v>
      </c>
      <c r="K17" s="2">
        <v>234677</v>
      </c>
      <c r="L17" s="2">
        <v>253263</v>
      </c>
      <c r="M17" s="6">
        <v>267765</v>
      </c>
    </row>
    <row r="18" spans="1:13" ht="15.75" thickBot="1" x14ac:dyDescent="0.3">
      <c r="A18" s="24" t="s">
        <v>16</v>
      </c>
      <c r="B18" s="7">
        <v>4.6077000000000004</v>
      </c>
      <c r="C18" s="7">
        <v>4.7619999999999996</v>
      </c>
      <c r="D18" s="7">
        <v>4.7390999999999996</v>
      </c>
      <c r="E18" s="7">
        <v>4.7484000000000002</v>
      </c>
      <c r="F18" s="7">
        <v>4.8372999999999999</v>
      </c>
      <c r="G18" s="7">
        <v>4.9862000000000002</v>
      </c>
      <c r="H18" s="7">
        <v>5.0556000000000001</v>
      </c>
      <c r="I18" s="7">
        <v>5.2435999999999998</v>
      </c>
      <c r="J18" s="7">
        <v>5.3926999999999996</v>
      </c>
      <c r="K18" s="7">
        <v>5.3968999999999996</v>
      </c>
      <c r="L18" s="7">
        <v>5.4812000000000003</v>
      </c>
      <c r="M18" s="8">
        <v>5.4725999999999999</v>
      </c>
    </row>
    <row r="19" spans="1:13" ht="15.75" thickBot="1" x14ac:dyDescent="0.3"/>
    <row r="20" spans="1:13" x14ac:dyDescent="0.25">
      <c r="A20" s="13" t="s">
        <v>1</v>
      </c>
      <c r="B20" s="14" t="s">
        <v>24</v>
      </c>
      <c r="C20" s="14" t="s">
        <v>25</v>
      </c>
      <c r="D20" s="14" t="s">
        <v>26</v>
      </c>
      <c r="E20" s="14" t="s">
        <v>27</v>
      </c>
      <c r="F20" s="14" t="s">
        <v>28</v>
      </c>
      <c r="G20" s="14" t="s">
        <v>29</v>
      </c>
      <c r="H20" s="14" t="s">
        <v>30</v>
      </c>
      <c r="I20" s="14" t="s">
        <v>31</v>
      </c>
      <c r="J20" s="14" t="s">
        <v>32</v>
      </c>
      <c r="K20" s="14" t="s">
        <v>33</v>
      </c>
      <c r="L20" s="14" t="s">
        <v>34</v>
      </c>
      <c r="M20" s="15" t="s">
        <v>35</v>
      </c>
    </row>
    <row r="21" spans="1:13" x14ac:dyDescent="0.25">
      <c r="A21" s="23" t="s">
        <v>2</v>
      </c>
      <c r="B21" s="2">
        <v>23721</v>
      </c>
      <c r="C21" s="2">
        <v>23617</v>
      </c>
      <c r="D21" s="2">
        <v>24290</v>
      </c>
      <c r="E21" s="2">
        <v>24257</v>
      </c>
      <c r="F21" s="2">
        <v>24270</v>
      </c>
      <c r="G21" s="2">
        <v>24268</v>
      </c>
      <c r="H21" s="2">
        <v>24117</v>
      </c>
      <c r="I21" s="2">
        <v>24069</v>
      </c>
      <c r="J21" s="2">
        <v>24140</v>
      </c>
      <c r="K21" s="2">
        <v>24187</v>
      </c>
      <c r="L21" s="2">
        <v>23990</v>
      </c>
      <c r="M21" s="6">
        <v>23700</v>
      </c>
    </row>
    <row r="22" spans="1:13" x14ac:dyDescent="0.25">
      <c r="A22" s="23" t="s">
        <v>3</v>
      </c>
      <c r="B22" s="2">
        <v>38569</v>
      </c>
      <c r="C22" s="2">
        <v>39081</v>
      </c>
      <c r="D22" s="2">
        <v>45803</v>
      </c>
      <c r="E22" s="2">
        <v>54425</v>
      </c>
      <c r="F22" s="2">
        <v>59091</v>
      </c>
      <c r="G22" s="2">
        <v>55946</v>
      </c>
      <c r="H22" s="2">
        <v>53960</v>
      </c>
      <c r="I22" s="2">
        <v>65274</v>
      </c>
      <c r="J22" s="2">
        <v>76105</v>
      </c>
      <c r="K22" s="2">
        <v>97042</v>
      </c>
      <c r="L22" s="2">
        <v>111049</v>
      </c>
      <c r="M22" s="6">
        <v>126819</v>
      </c>
    </row>
    <row r="23" spans="1:13" x14ac:dyDescent="0.25">
      <c r="A23" s="23" t="s">
        <v>4</v>
      </c>
      <c r="B23" s="2">
        <v>109298</v>
      </c>
      <c r="C23" s="2">
        <v>112464</v>
      </c>
      <c r="D23" s="2">
        <v>115120</v>
      </c>
      <c r="E23" s="2">
        <v>115180</v>
      </c>
      <c r="F23" s="2">
        <v>117400</v>
      </c>
      <c r="G23" s="2">
        <v>121023</v>
      </c>
      <c r="H23" s="2">
        <v>121930</v>
      </c>
      <c r="I23" s="2">
        <v>126208</v>
      </c>
      <c r="J23" s="2">
        <v>130190</v>
      </c>
      <c r="K23" s="2">
        <v>128845</v>
      </c>
      <c r="L23" s="2">
        <v>129770</v>
      </c>
      <c r="M23" s="6">
        <v>128000</v>
      </c>
    </row>
    <row r="24" spans="1:13" x14ac:dyDescent="0.25">
      <c r="A24" s="23" t="s">
        <v>5</v>
      </c>
      <c r="B24" s="2">
        <v>49</v>
      </c>
      <c r="C24" s="2">
        <v>481</v>
      </c>
      <c r="D24" s="2">
        <v>1394</v>
      </c>
      <c r="E24" s="2">
        <v>927</v>
      </c>
      <c r="F24" s="2">
        <v>2933</v>
      </c>
      <c r="G24" s="2">
        <v>2960</v>
      </c>
      <c r="H24" s="2">
        <v>6773</v>
      </c>
      <c r="I24" s="2">
        <v>1926</v>
      </c>
      <c r="J24" s="2">
        <v>3476</v>
      </c>
      <c r="K24" s="2">
        <v>4410</v>
      </c>
      <c r="L24" s="2">
        <v>4000</v>
      </c>
      <c r="M24" s="6">
        <v>4500</v>
      </c>
    </row>
    <row r="25" spans="1:13" x14ac:dyDescent="0.25">
      <c r="A25" s="23" t="s">
        <v>6</v>
      </c>
      <c r="B25" s="2">
        <v>49</v>
      </c>
      <c r="C25" s="2">
        <v>481</v>
      </c>
      <c r="D25" s="2">
        <v>1394</v>
      </c>
      <c r="E25" s="2">
        <v>927</v>
      </c>
      <c r="F25" s="2">
        <v>2933</v>
      </c>
      <c r="G25" s="2">
        <v>2960</v>
      </c>
      <c r="H25" s="2">
        <v>6773</v>
      </c>
      <c r="I25" s="2">
        <v>1926</v>
      </c>
      <c r="J25" s="2">
        <v>3476</v>
      </c>
      <c r="K25" s="2">
        <v>4410</v>
      </c>
      <c r="L25" s="2">
        <v>4000</v>
      </c>
      <c r="M25" s="6">
        <v>4500</v>
      </c>
    </row>
    <row r="26" spans="1:13" x14ac:dyDescent="0.25">
      <c r="A26" s="23" t="s">
        <v>7</v>
      </c>
      <c r="B26" s="2">
        <v>16</v>
      </c>
      <c r="C26" s="2">
        <v>209</v>
      </c>
      <c r="D26" s="2">
        <v>382</v>
      </c>
      <c r="E26" s="2">
        <v>156</v>
      </c>
      <c r="F26" s="2">
        <v>597</v>
      </c>
      <c r="G26" s="2">
        <v>1174</v>
      </c>
      <c r="H26" s="2">
        <v>3965</v>
      </c>
      <c r="I26" s="2">
        <v>326</v>
      </c>
      <c r="J26" s="2">
        <v>613</v>
      </c>
      <c r="K26" s="2">
        <v>1765</v>
      </c>
      <c r="L26" s="2">
        <v>772</v>
      </c>
      <c r="M26" s="6">
        <v>0</v>
      </c>
    </row>
    <row r="27" spans="1:13" x14ac:dyDescent="0.25">
      <c r="A27" s="23" t="s">
        <v>8</v>
      </c>
      <c r="B27" s="2">
        <v>147916</v>
      </c>
      <c r="C27" s="2">
        <v>152026</v>
      </c>
      <c r="D27" s="2">
        <v>162317</v>
      </c>
      <c r="E27" s="2">
        <v>170532</v>
      </c>
      <c r="F27" s="2">
        <v>179424</v>
      </c>
      <c r="G27" s="2">
        <v>179929</v>
      </c>
      <c r="H27" s="2">
        <v>182663</v>
      </c>
      <c r="I27" s="2">
        <v>193408</v>
      </c>
      <c r="J27" s="2">
        <v>209771</v>
      </c>
      <c r="K27" s="2">
        <v>230297</v>
      </c>
      <c r="L27" s="2">
        <v>244819</v>
      </c>
      <c r="M27" s="6">
        <v>259319</v>
      </c>
    </row>
    <row r="28" spans="1:13" x14ac:dyDescent="0.25">
      <c r="A28" s="23" t="s">
        <v>9</v>
      </c>
      <c r="B28" s="2">
        <v>2835</v>
      </c>
      <c r="C28" s="2">
        <v>723</v>
      </c>
      <c r="D28" s="2">
        <v>892</v>
      </c>
      <c r="E28" s="2">
        <v>941</v>
      </c>
      <c r="F28" s="2">
        <v>978</v>
      </c>
      <c r="G28" s="2">
        <v>969</v>
      </c>
      <c r="H28" s="2">
        <v>889</v>
      </c>
      <c r="I28" s="2">
        <v>803</v>
      </c>
      <c r="J28" s="2">
        <v>729</v>
      </c>
      <c r="K28" s="2">
        <v>748</v>
      </c>
      <c r="L28" s="2">
        <v>1000</v>
      </c>
      <c r="M28" s="6">
        <v>1200</v>
      </c>
    </row>
    <row r="29" spans="1:13" x14ac:dyDescent="0.25">
      <c r="A29" s="23" t="s">
        <v>10</v>
      </c>
      <c r="B29" s="2">
        <v>2835</v>
      </c>
      <c r="C29" s="2">
        <v>723</v>
      </c>
      <c r="D29" s="2">
        <v>892</v>
      </c>
      <c r="E29" s="2">
        <v>941</v>
      </c>
      <c r="F29" s="2">
        <v>978</v>
      </c>
      <c r="G29" s="2">
        <v>969</v>
      </c>
      <c r="H29" s="2">
        <v>889</v>
      </c>
      <c r="I29" s="2">
        <v>803</v>
      </c>
      <c r="J29" s="2">
        <v>729</v>
      </c>
      <c r="K29" s="2">
        <v>748</v>
      </c>
      <c r="L29" s="2">
        <v>1000</v>
      </c>
      <c r="M29" s="6">
        <v>1200</v>
      </c>
    </row>
    <row r="30" spans="1:13" x14ac:dyDescent="0.25">
      <c r="A30" s="23" t="s">
        <v>11</v>
      </c>
      <c r="B30" s="2">
        <v>8000</v>
      </c>
      <c r="C30" s="2">
        <v>8000</v>
      </c>
      <c r="D30" s="2">
        <v>10000</v>
      </c>
      <c r="E30" s="2">
        <v>13000</v>
      </c>
      <c r="F30" s="2">
        <v>24000</v>
      </c>
      <c r="G30" s="2">
        <v>25000</v>
      </c>
      <c r="H30" s="2">
        <v>16000</v>
      </c>
      <c r="I30" s="2">
        <v>16000</v>
      </c>
      <c r="J30" s="2">
        <v>10500</v>
      </c>
      <c r="K30" s="2">
        <v>16500</v>
      </c>
      <c r="L30" s="2">
        <v>13500</v>
      </c>
      <c r="M30" s="6">
        <v>17000</v>
      </c>
    </row>
    <row r="31" spans="1:13" x14ac:dyDescent="0.25">
      <c r="A31" s="23" t="s">
        <v>12</v>
      </c>
      <c r="B31" s="2">
        <v>98000</v>
      </c>
      <c r="C31" s="2">
        <v>97500</v>
      </c>
      <c r="D31" s="2">
        <v>97000</v>
      </c>
      <c r="E31" s="2">
        <v>97500</v>
      </c>
      <c r="F31" s="2">
        <v>98500</v>
      </c>
      <c r="G31" s="2">
        <v>100000</v>
      </c>
      <c r="H31" s="2">
        <v>100500</v>
      </c>
      <c r="I31" s="2">
        <v>100500</v>
      </c>
      <c r="J31" s="2">
        <v>101500</v>
      </c>
      <c r="K31" s="2">
        <v>102000</v>
      </c>
      <c r="L31" s="2">
        <v>103500</v>
      </c>
      <c r="M31" s="6">
        <v>105000</v>
      </c>
    </row>
    <row r="32" spans="1:13" x14ac:dyDescent="0.25">
      <c r="A32" s="23" t="s">
        <v>13</v>
      </c>
      <c r="B32" s="2">
        <v>106000</v>
      </c>
      <c r="C32" s="2">
        <v>105500</v>
      </c>
      <c r="D32" s="2">
        <v>107000</v>
      </c>
      <c r="E32" s="2">
        <v>110500</v>
      </c>
      <c r="F32" s="2">
        <v>122500</v>
      </c>
      <c r="G32" s="2">
        <v>125000</v>
      </c>
      <c r="H32" s="2">
        <v>116500</v>
      </c>
      <c r="I32" s="2">
        <v>116500</v>
      </c>
      <c r="J32" s="2">
        <v>112000</v>
      </c>
      <c r="K32" s="2">
        <v>118500</v>
      </c>
      <c r="L32" s="2">
        <v>117000</v>
      </c>
      <c r="M32" s="6">
        <v>122000</v>
      </c>
    </row>
    <row r="33" spans="1:13" x14ac:dyDescent="0.25">
      <c r="A33" s="23" t="s">
        <v>14</v>
      </c>
      <c r="B33" s="2">
        <v>39081</v>
      </c>
      <c r="C33" s="2">
        <v>45803</v>
      </c>
      <c r="D33" s="2">
        <v>54425</v>
      </c>
      <c r="E33" s="2">
        <v>59091</v>
      </c>
      <c r="F33" s="2">
        <v>55946</v>
      </c>
      <c r="G33" s="2">
        <v>53960</v>
      </c>
      <c r="H33" s="2">
        <v>65274</v>
      </c>
      <c r="I33" s="2">
        <v>76105</v>
      </c>
      <c r="J33" s="2">
        <v>97042</v>
      </c>
      <c r="K33" s="2">
        <v>111049</v>
      </c>
      <c r="L33" s="2">
        <v>126819</v>
      </c>
      <c r="M33" s="6">
        <v>136119</v>
      </c>
    </row>
    <row r="34" spans="1:13" x14ac:dyDescent="0.25">
      <c r="A34" s="23" t="s">
        <v>15</v>
      </c>
      <c r="B34" s="2">
        <v>147916</v>
      </c>
      <c r="C34" s="2">
        <v>152026</v>
      </c>
      <c r="D34" s="2">
        <v>162317</v>
      </c>
      <c r="E34" s="2">
        <v>170532</v>
      </c>
      <c r="F34" s="2">
        <v>179424</v>
      </c>
      <c r="G34" s="2">
        <v>179929</v>
      </c>
      <c r="H34" s="2">
        <v>182663</v>
      </c>
      <c r="I34" s="2">
        <v>193408</v>
      </c>
      <c r="J34" s="2">
        <v>209771</v>
      </c>
      <c r="K34" s="2">
        <v>230297</v>
      </c>
      <c r="L34" s="2">
        <v>244819</v>
      </c>
      <c r="M34" s="6">
        <v>259319</v>
      </c>
    </row>
    <row r="35" spans="1:13" ht="15.75" thickBot="1" x14ac:dyDescent="0.3">
      <c r="A35" s="24" t="s">
        <v>16</v>
      </c>
      <c r="B35" s="7">
        <v>4.6075999999999997</v>
      </c>
      <c r="C35" s="7">
        <v>4.7619999999999996</v>
      </c>
      <c r="D35" s="7">
        <v>4.7393999999999998</v>
      </c>
      <c r="E35" s="7">
        <v>4.7483000000000004</v>
      </c>
      <c r="F35" s="7">
        <v>4.8372000000000002</v>
      </c>
      <c r="G35" s="7">
        <v>4.9869000000000003</v>
      </c>
      <c r="H35" s="7">
        <v>5.0557999999999996</v>
      </c>
      <c r="I35" s="7">
        <v>5.2435999999999998</v>
      </c>
      <c r="J35" s="7">
        <v>5.3930999999999996</v>
      </c>
      <c r="K35" s="7">
        <v>5.327</v>
      </c>
      <c r="L35" s="7">
        <v>5.4093</v>
      </c>
      <c r="M35" s="8">
        <v>5.4008000000000003</v>
      </c>
    </row>
    <row r="37" spans="1:13" ht="15.75" thickBot="1" x14ac:dyDescent="0.3"/>
    <row r="38" spans="1:13" x14ac:dyDescent="0.25">
      <c r="A38" s="3" t="s">
        <v>18</v>
      </c>
      <c r="B38" s="4" t="s">
        <v>24</v>
      </c>
      <c r="C38" s="4" t="s">
        <v>25</v>
      </c>
      <c r="D38" s="4" t="s">
        <v>26</v>
      </c>
      <c r="E38" s="4" t="s">
        <v>27</v>
      </c>
      <c r="F38" s="4" t="s">
        <v>28</v>
      </c>
      <c r="G38" s="4" t="s">
        <v>29</v>
      </c>
      <c r="H38" s="4" t="s">
        <v>30</v>
      </c>
      <c r="I38" s="4" t="s">
        <v>31</v>
      </c>
      <c r="J38" s="4" t="s">
        <v>32</v>
      </c>
      <c r="K38" s="4" t="s">
        <v>33</v>
      </c>
      <c r="L38" s="4" t="s">
        <v>34</v>
      </c>
      <c r="M38" s="5" t="s">
        <v>35</v>
      </c>
    </row>
    <row r="39" spans="1:13" x14ac:dyDescent="0.25">
      <c r="A39" s="25" t="s">
        <v>20</v>
      </c>
      <c r="B39" s="19">
        <f t="shared" ref="B39:M39" si="0">B4</f>
        <v>23770</v>
      </c>
      <c r="C39" s="19">
        <f t="shared" si="0"/>
        <v>23715</v>
      </c>
      <c r="D39" s="19">
        <f t="shared" si="0"/>
        <v>24442</v>
      </c>
      <c r="E39" s="19">
        <f t="shared" si="0"/>
        <v>24459</v>
      </c>
      <c r="F39" s="19">
        <f t="shared" si="0"/>
        <v>24523</v>
      </c>
      <c r="G39" s="19">
        <f t="shared" si="0"/>
        <v>24576</v>
      </c>
      <c r="H39" s="19">
        <f t="shared" si="0"/>
        <v>24470</v>
      </c>
      <c r="I39" s="19">
        <f t="shared" si="0"/>
        <v>24472</v>
      </c>
      <c r="J39" s="19">
        <f t="shared" si="0"/>
        <v>24596</v>
      </c>
      <c r="K39" s="19">
        <f t="shared" si="0"/>
        <v>24694</v>
      </c>
      <c r="L39" s="19">
        <f t="shared" si="0"/>
        <v>24508</v>
      </c>
      <c r="M39" s="20">
        <f t="shared" si="0"/>
        <v>24212</v>
      </c>
    </row>
    <row r="40" spans="1:13" x14ac:dyDescent="0.25">
      <c r="A40" s="26" t="s">
        <v>19</v>
      </c>
      <c r="B40" s="21">
        <f t="shared" ref="B40:M40" si="1">B21</f>
        <v>23721</v>
      </c>
      <c r="C40" s="21">
        <f t="shared" si="1"/>
        <v>23617</v>
      </c>
      <c r="D40" s="21">
        <f t="shared" si="1"/>
        <v>24290</v>
      </c>
      <c r="E40" s="21">
        <f t="shared" si="1"/>
        <v>24257</v>
      </c>
      <c r="F40" s="21">
        <f t="shared" si="1"/>
        <v>24270</v>
      </c>
      <c r="G40" s="21">
        <f t="shared" si="1"/>
        <v>24268</v>
      </c>
      <c r="H40" s="21">
        <f t="shared" si="1"/>
        <v>24117</v>
      </c>
      <c r="I40" s="21">
        <f t="shared" si="1"/>
        <v>24069</v>
      </c>
      <c r="J40" s="21">
        <f t="shared" si="1"/>
        <v>24140</v>
      </c>
      <c r="K40" s="21">
        <f t="shared" si="1"/>
        <v>24187</v>
      </c>
      <c r="L40" s="21">
        <f t="shared" si="1"/>
        <v>23990</v>
      </c>
      <c r="M40" s="22">
        <f t="shared" si="1"/>
        <v>23700</v>
      </c>
    </row>
    <row r="41" spans="1:13" ht="15.75" thickBot="1" x14ac:dyDescent="0.3">
      <c r="A41" s="24" t="s">
        <v>36</v>
      </c>
      <c r="B41" s="9">
        <f t="shared" ref="B41:M41" si="2">B39-B40</f>
        <v>49</v>
      </c>
      <c r="C41" s="9">
        <f t="shared" si="2"/>
        <v>98</v>
      </c>
      <c r="D41" s="9">
        <f t="shared" si="2"/>
        <v>152</v>
      </c>
      <c r="E41" s="9">
        <f t="shared" si="2"/>
        <v>202</v>
      </c>
      <c r="F41" s="9">
        <f t="shared" si="2"/>
        <v>253</v>
      </c>
      <c r="G41" s="9">
        <f t="shared" si="2"/>
        <v>308</v>
      </c>
      <c r="H41" s="9">
        <f t="shared" si="2"/>
        <v>353</v>
      </c>
      <c r="I41" s="9">
        <f t="shared" si="2"/>
        <v>403</v>
      </c>
      <c r="J41" s="9">
        <f t="shared" si="2"/>
        <v>456</v>
      </c>
      <c r="K41" s="9">
        <f t="shared" si="2"/>
        <v>507</v>
      </c>
      <c r="L41" s="9">
        <f t="shared" si="2"/>
        <v>518</v>
      </c>
      <c r="M41" s="10">
        <f t="shared" si="2"/>
        <v>512</v>
      </c>
    </row>
    <row r="42" spans="1:13" ht="15.75" thickBot="1" x14ac:dyDescent="0.3"/>
    <row r="43" spans="1:13" x14ac:dyDescent="0.25">
      <c r="A43" s="3" t="s">
        <v>4</v>
      </c>
      <c r="B43" s="4" t="s">
        <v>24</v>
      </c>
      <c r="C43" s="4" t="s">
        <v>25</v>
      </c>
      <c r="D43" s="4" t="s">
        <v>26</v>
      </c>
      <c r="E43" s="4" t="s">
        <v>27</v>
      </c>
      <c r="F43" s="4" t="s">
        <v>28</v>
      </c>
      <c r="G43" s="4" t="s">
        <v>29</v>
      </c>
      <c r="H43" s="4" t="s">
        <v>30</v>
      </c>
      <c r="I43" s="4" t="s">
        <v>31</v>
      </c>
      <c r="J43" s="4" t="s">
        <v>32</v>
      </c>
      <c r="K43" s="4" t="s">
        <v>33</v>
      </c>
      <c r="L43" s="4" t="s">
        <v>34</v>
      </c>
      <c r="M43" s="5" t="s">
        <v>35</v>
      </c>
    </row>
    <row r="44" spans="1:13" x14ac:dyDescent="0.25">
      <c r="A44" s="25" t="s">
        <v>20</v>
      </c>
      <c r="B44" s="19">
        <f t="shared" ref="B44:L44" si="3">B6</f>
        <v>109525</v>
      </c>
      <c r="C44" s="19">
        <f t="shared" si="3"/>
        <v>112932</v>
      </c>
      <c r="D44" s="19">
        <f t="shared" si="3"/>
        <v>115834</v>
      </c>
      <c r="E44" s="19">
        <f t="shared" si="3"/>
        <v>116141</v>
      </c>
      <c r="F44" s="19">
        <f t="shared" si="3"/>
        <v>118625</v>
      </c>
      <c r="G44" s="19">
        <f t="shared" si="3"/>
        <v>122540</v>
      </c>
      <c r="H44" s="19">
        <f t="shared" si="3"/>
        <v>123710</v>
      </c>
      <c r="I44" s="19">
        <f t="shared" si="3"/>
        <v>128321</v>
      </c>
      <c r="J44" s="19">
        <f t="shared" si="3"/>
        <v>132639</v>
      </c>
      <c r="K44" s="19">
        <f t="shared" si="3"/>
        <v>133271</v>
      </c>
      <c r="L44" s="19">
        <f t="shared" si="3"/>
        <v>134334</v>
      </c>
      <c r="M44" s="20">
        <f>M6</f>
        <v>132502</v>
      </c>
    </row>
    <row r="45" spans="1:13" x14ac:dyDescent="0.25">
      <c r="A45" s="26" t="s">
        <v>19</v>
      </c>
      <c r="B45" s="21">
        <f t="shared" ref="B45:L45" si="4">B23</f>
        <v>109298</v>
      </c>
      <c r="C45" s="21">
        <f t="shared" si="4"/>
        <v>112464</v>
      </c>
      <c r="D45" s="21">
        <f t="shared" si="4"/>
        <v>115120</v>
      </c>
      <c r="E45" s="21">
        <f t="shared" si="4"/>
        <v>115180</v>
      </c>
      <c r="F45" s="21">
        <f t="shared" si="4"/>
        <v>117400</v>
      </c>
      <c r="G45" s="21">
        <f t="shared" si="4"/>
        <v>121023</v>
      </c>
      <c r="H45" s="21">
        <f t="shared" si="4"/>
        <v>121930</v>
      </c>
      <c r="I45" s="21">
        <f t="shared" si="4"/>
        <v>126208</v>
      </c>
      <c r="J45" s="21">
        <f t="shared" si="4"/>
        <v>130190</v>
      </c>
      <c r="K45" s="21">
        <f t="shared" si="4"/>
        <v>128845</v>
      </c>
      <c r="L45" s="21">
        <f t="shared" si="4"/>
        <v>129770</v>
      </c>
      <c r="M45" s="22">
        <f>M23</f>
        <v>128000</v>
      </c>
    </row>
    <row r="46" spans="1:13" ht="15.75" thickBot="1" x14ac:dyDescent="0.3">
      <c r="A46" s="24" t="s">
        <v>36</v>
      </c>
      <c r="B46" s="9">
        <f t="shared" ref="B46:M46" si="5">B44-B45</f>
        <v>227</v>
      </c>
      <c r="C46" s="9">
        <f t="shared" si="5"/>
        <v>468</v>
      </c>
      <c r="D46" s="9">
        <f t="shared" si="5"/>
        <v>714</v>
      </c>
      <c r="E46" s="9">
        <f t="shared" si="5"/>
        <v>961</v>
      </c>
      <c r="F46" s="9">
        <f t="shared" si="5"/>
        <v>1225</v>
      </c>
      <c r="G46" s="9">
        <f t="shared" si="5"/>
        <v>1517</v>
      </c>
      <c r="H46" s="9">
        <f t="shared" si="5"/>
        <v>1780</v>
      </c>
      <c r="I46" s="9">
        <f t="shared" si="5"/>
        <v>2113</v>
      </c>
      <c r="J46" s="9">
        <f t="shared" si="5"/>
        <v>2449</v>
      </c>
      <c r="K46" s="9">
        <f t="shared" si="5"/>
        <v>4426</v>
      </c>
      <c r="L46" s="9">
        <f t="shared" si="5"/>
        <v>4564</v>
      </c>
      <c r="M46" s="10">
        <f t="shared" si="5"/>
        <v>4502</v>
      </c>
    </row>
    <row r="47" spans="1:13" ht="15.75" thickBot="1" x14ac:dyDescent="0.3"/>
    <row r="48" spans="1:13" x14ac:dyDescent="0.25">
      <c r="A48" s="3" t="s">
        <v>16</v>
      </c>
      <c r="B48" s="4" t="s">
        <v>24</v>
      </c>
      <c r="C48" s="4" t="s">
        <v>25</v>
      </c>
      <c r="D48" s="4" t="s">
        <v>26</v>
      </c>
      <c r="E48" s="4" t="s">
        <v>27</v>
      </c>
      <c r="F48" s="4" t="s">
        <v>28</v>
      </c>
      <c r="G48" s="4" t="s">
        <v>29</v>
      </c>
      <c r="H48" s="4" t="s">
        <v>30</v>
      </c>
      <c r="I48" s="4" t="s">
        <v>31</v>
      </c>
      <c r="J48" s="4" t="s">
        <v>32</v>
      </c>
      <c r="K48" s="4" t="s">
        <v>33</v>
      </c>
      <c r="L48" s="4" t="s">
        <v>34</v>
      </c>
      <c r="M48" s="5" t="s">
        <v>35</v>
      </c>
    </row>
    <row r="49" spans="1:13" x14ac:dyDescent="0.25">
      <c r="A49" s="25" t="s">
        <v>20</v>
      </c>
      <c r="B49" s="27">
        <f t="shared" ref="B49:M49" si="6">B18</f>
        <v>4.6077000000000004</v>
      </c>
      <c r="C49" s="27">
        <f t="shared" si="6"/>
        <v>4.7619999999999996</v>
      </c>
      <c r="D49" s="27">
        <f t="shared" si="6"/>
        <v>4.7390999999999996</v>
      </c>
      <c r="E49" s="27">
        <f t="shared" si="6"/>
        <v>4.7484000000000002</v>
      </c>
      <c r="F49" s="27">
        <f t="shared" si="6"/>
        <v>4.8372999999999999</v>
      </c>
      <c r="G49" s="27">
        <f t="shared" si="6"/>
        <v>4.9862000000000002</v>
      </c>
      <c r="H49" s="27">
        <f t="shared" si="6"/>
        <v>5.0556000000000001</v>
      </c>
      <c r="I49" s="27">
        <f t="shared" si="6"/>
        <v>5.2435999999999998</v>
      </c>
      <c r="J49" s="27">
        <f t="shared" si="6"/>
        <v>5.3926999999999996</v>
      </c>
      <c r="K49" s="27">
        <f t="shared" si="6"/>
        <v>5.3968999999999996</v>
      </c>
      <c r="L49" s="27">
        <f t="shared" si="6"/>
        <v>5.4812000000000003</v>
      </c>
      <c r="M49" s="28">
        <f t="shared" si="6"/>
        <v>5.4725999999999999</v>
      </c>
    </row>
    <row r="50" spans="1:13" x14ac:dyDescent="0.25">
      <c r="A50" s="26" t="s">
        <v>19</v>
      </c>
      <c r="B50" s="29">
        <f t="shared" ref="B50:M50" si="7">B35</f>
        <v>4.6075999999999997</v>
      </c>
      <c r="C50" s="29">
        <f t="shared" si="7"/>
        <v>4.7619999999999996</v>
      </c>
      <c r="D50" s="29">
        <f t="shared" si="7"/>
        <v>4.7393999999999998</v>
      </c>
      <c r="E50" s="29">
        <f t="shared" si="7"/>
        <v>4.7483000000000004</v>
      </c>
      <c r="F50" s="29">
        <f t="shared" si="7"/>
        <v>4.8372000000000002</v>
      </c>
      <c r="G50" s="29">
        <f t="shared" si="7"/>
        <v>4.9869000000000003</v>
      </c>
      <c r="H50" s="29">
        <f t="shared" si="7"/>
        <v>5.0557999999999996</v>
      </c>
      <c r="I50" s="29">
        <f t="shared" si="7"/>
        <v>5.2435999999999998</v>
      </c>
      <c r="J50" s="29">
        <f t="shared" si="7"/>
        <v>5.3930999999999996</v>
      </c>
      <c r="K50" s="29">
        <f t="shared" si="7"/>
        <v>5.327</v>
      </c>
      <c r="L50" s="29">
        <f t="shared" si="7"/>
        <v>5.4093</v>
      </c>
      <c r="M50" s="30">
        <f t="shared" si="7"/>
        <v>5.4008000000000003</v>
      </c>
    </row>
    <row r="51" spans="1:13" ht="15.75" thickBot="1" x14ac:dyDescent="0.3">
      <c r="A51" s="24" t="s">
        <v>36</v>
      </c>
      <c r="B51" s="11">
        <f t="shared" ref="B51:M51" si="8">B49-B50</f>
        <v>1.0000000000065512E-4</v>
      </c>
      <c r="C51" s="11">
        <f t="shared" si="8"/>
        <v>0</v>
      </c>
      <c r="D51" s="11">
        <f t="shared" si="8"/>
        <v>-3.00000000000189E-4</v>
      </c>
      <c r="E51" s="11">
        <f t="shared" si="8"/>
        <v>9.9999999999766942E-5</v>
      </c>
      <c r="F51" s="11">
        <f t="shared" si="8"/>
        <v>9.9999999999766942E-5</v>
      </c>
      <c r="G51" s="11">
        <f t="shared" si="8"/>
        <v>-7.0000000000014495E-4</v>
      </c>
      <c r="H51" s="11">
        <f t="shared" si="8"/>
        <v>-1.9999999999953388E-4</v>
      </c>
      <c r="I51" s="11">
        <f t="shared" si="8"/>
        <v>0</v>
      </c>
      <c r="J51" s="11">
        <f t="shared" si="8"/>
        <v>-3.9999999999995595E-4</v>
      </c>
      <c r="K51" s="11">
        <f t="shared" si="8"/>
        <v>6.9899999999999629E-2</v>
      </c>
      <c r="L51" s="11">
        <f t="shared" si="8"/>
        <v>7.1900000000000297E-2</v>
      </c>
      <c r="M51" s="12">
        <f t="shared" si="8"/>
        <v>7.1799999999999642E-2</v>
      </c>
    </row>
    <row r="52" spans="1:13" ht="15.75" thickBot="1" x14ac:dyDescent="0.3"/>
    <row r="53" spans="1:13" x14ac:dyDescent="0.25">
      <c r="A53" s="3" t="s">
        <v>21</v>
      </c>
      <c r="B53" s="4" t="s">
        <v>24</v>
      </c>
      <c r="C53" s="4" t="s">
        <v>25</v>
      </c>
      <c r="D53" s="4" t="s">
        <v>26</v>
      </c>
      <c r="E53" s="4" t="s">
        <v>27</v>
      </c>
      <c r="F53" s="4" t="s">
        <v>28</v>
      </c>
      <c r="G53" s="4" t="s">
        <v>29</v>
      </c>
      <c r="H53" s="4" t="s">
        <v>30</v>
      </c>
      <c r="I53" s="4" t="s">
        <v>31</v>
      </c>
      <c r="J53" s="4" t="s">
        <v>32</v>
      </c>
      <c r="K53" s="4" t="s">
        <v>33</v>
      </c>
      <c r="L53" s="4" t="s">
        <v>34</v>
      </c>
      <c r="M53" s="5" t="s">
        <v>35</v>
      </c>
    </row>
    <row r="54" spans="1:13" x14ac:dyDescent="0.25">
      <c r="A54" s="25" t="s">
        <v>20</v>
      </c>
      <c r="B54" s="19">
        <f t="shared" ref="B54:M54" si="9">B13</f>
        <v>8000</v>
      </c>
      <c r="C54" s="19">
        <f t="shared" si="9"/>
        <v>8000</v>
      </c>
      <c r="D54" s="19">
        <f t="shared" si="9"/>
        <v>11000</v>
      </c>
      <c r="E54" s="19">
        <f t="shared" si="9"/>
        <v>14000</v>
      </c>
      <c r="F54" s="19">
        <f t="shared" si="9"/>
        <v>25000</v>
      </c>
      <c r="G54" s="19">
        <f t="shared" si="9"/>
        <v>26000</v>
      </c>
      <c r="H54" s="19">
        <f t="shared" si="9"/>
        <v>17000</v>
      </c>
      <c r="I54" s="19">
        <f t="shared" si="9"/>
        <v>17000</v>
      </c>
      <c r="J54" s="19">
        <f t="shared" si="9"/>
        <v>16000</v>
      </c>
      <c r="K54" s="19">
        <f t="shared" si="9"/>
        <v>17000</v>
      </c>
      <c r="L54" s="19">
        <f t="shared" si="9"/>
        <v>17500</v>
      </c>
      <c r="M54" s="20">
        <f t="shared" si="9"/>
        <v>18000</v>
      </c>
    </row>
    <row r="55" spans="1:13" x14ac:dyDescent="0.25">
      <c r="A55" s="26" t="s">
        <v>19</v>
      </c>
      <c r="B55" s="21">
        <f t="shared" ref="B55:M55" si="10">B30</f>
        <v>8000</v>
      </c>
      <c r="C55" s="21">
        <f t="shared" si="10"/>
        <v>8000</v>
      </c>
      <c r="D55" s="21">
        <f t="shared" si="10"/>
        <v>10000</v>
      </c>
      <c r="E55" s="21">
        <f t="shared" si="10"/>
        <v>13000</v>
      </c>
      <c r="F55" s="21">
        <f t="shared" si="10"/>
        <v>24000</v>
      </c>
      <c r="G55" s="21">
        <f t="shared" si="10"/>
        <v>25000</v>
      </c>
      <c r="H55" s="21">
        <f t="shared" si="10"/>
        <v>16000</v>
      </c>
      <c r="I55" s="21">
        <f t="shared" si="10"/>
        <v>16000</v>
      </c>
      <c r="J55" s="21">
        <f t="shared" si="10"/>
        <v>10500</v>
      </c>
      <c r="K55" s="21">
        <f t="shared" si="10"/>
        <v>16500</v>
      </c>
      <c r="L55" s="21">
        <f t="shared" si="10"/>
        <v>13500</v>
      </c>
      <c r="M55" s="22">
        <f t="shared" si="10"/>
        <v>17000</v>
      </c>
    </row>
    <row r="56" spans="1:13" ht="15.75" thickBot="1" x14ac:dyDescent="0.3">
      <c r="A56" s="24" t="s">
        <v>36</v>
      </c>
      <c r="B56" s="9">
        <f t="shared" ref="B56:M56" si="11">B54-B55</f>
        <v>0</v>
      </c>
      <c r="C56" s="9">
        <f t="shared" si="11"/>
        <v>0</v>
      </c>
      <c r="D56" s="9">
        <f t="shared" si="11"/>
        <v>1000</v>
      </c>
      <c r="E56" s="9">
        <f t="shared" si="11"/>
        <v>1000</v>
      </c>
      <c r="F56" s="9">
        <f t="shared" si="11"/>
        <v>1000</v>
      </c>
      <c r="G56" s="9">
        <f t="shared" si="11"/>
        <v>1000</v>
      </c>
      <c r="H56" s="9">
        <f t="shared" si="11"/>
        <v>1000</v>
      </c>
      <c r="I56" s="9">
        <f t="shared" si="11"/>
        <v>1000</v>
      </c>
      <c r="J56" s="9">
        <f t="shared" si="11"/>
        <v>5500</v>
      </c>
      <c r="K56" s="9">
        <f t="shared" si="11"/>
        <v>500</v>
      </c>
      <c r="L56" s="9">
        <f t="shared" si="11"/>
        <v>4000</v>
      </c>
      <c r="M56" s="10">
        <f t="shared" si="11"/>
        <v>1000</v>
      </c>
    </row>
    <row r="57" spans="1:13" ht="15.75" thickBot="1" x14ac:dyDescent="0.3"/>
    <row r="58" spans="1:13" x14ac:dyDescent="0.25">
      <c r="A58" s="3" t="s">
        <v>22</v>
      </c>
      <c r="B58" s="4" t="s">
        <v>24</v>
      </c>
      <c r="C58" s="4" t="s">
        <v>25</v>
      </c>
      <c r="D58" s="4" t="s">
        <v>26</v>
      </c>
      <c r="E58" s="4" t="s">
        <v>27</v>
      </c>
      <c r="F58" s="4" t="s">
        <v>28</v>
      </c>
      <c r="G58" s="4" t="s">
        <v>29</v>
      </c>
      <c r="H58" s="4" t="s">
        <v>30</v>
      </c>
      <c r="I58" s="4" t="s">
        <v>31</v>
      </c>
      <c r="J58" s="4" t="s">
        <v>32</v>
      </c>
      <c r="K58" s="4" t="s">
        <v>33</v>
      </c>
      <c r="L58" s="4" t="s">
        <v>34</v>
      </c>
      <c r="M58" s="5" t="s">
        <v>35</v>
      </c>
    </row>
    <row r="59" spans="1:13" x14ac:dyDescent="0.25">
      <c r="A59" s="25" t="s">
        <v>20</v>
      </c>
      <c r="B59" s="19">
        <f t="shared" ref="B59:M59" si="12">B14</f>
        <v>98000</v>
      </c>
      <c r="C59" s="19">
        <f t="shared" si="12"/>
        <v>97500</v>
      </c>
      <c r="D59" s="19">
        <f t="shared" si="12"/>
        <v>97000</v>
      </c>
      <c r="E59" s="19">
        <f t="shared" si="12"/>
        <v>97500</v>
      </c>
      <c r="F59" s="19">
        <f t="shared" si="12"/>
        <v>98500</v>
      </c>
      <c r="G59" s="19">
        <f t="shared" si="12"/>
        <v>100000</v>
      </c>
      <c r="H59" s="19">
        <f t="shared" si="12"/>
        <v>100500</v>
      </c>
      <c r="I59" s="19">
        <f t="shared" si="12"/>
        <v>100500</v>
      </c>
      <c r="J59" s="19">
        <f t="shared" si="12"/>
        <v>101500</v>
      </c>
      <c r="K59" s="19">
        <f t="shared" si="12"/>
        <v>102000</v>
      </c>
      <c r="L59" s="19">
        <f t="shared" si="12"/>
        <v>103500</v>
      </c>
      <c r="M59" s="20">
        <f t="shared" si="12"/>
        <v>105000</v>
      </c>
    </row>
    <row r="60" spans="1:13" x14ac:dyDescent="0.25">
      <c r="A60" s="26" t="s">
        <v>19</v>
      </c>
      <c r="B60" s="21">
        <f t="shared" ref="B60:M60" si="13">B31</f>
        <v>98000</v>
      </c>
      <c r="C60" s="21">
        <f t="shared" si="13"/>
        <v>97500</v>
      </c>
      <c r="D60" s="21">
        <f t="shared" si="13"/>
        <v>97000</v>
      </c>
      <c r="E60" s="21">
        <f t="shared" si="13"/>
        <v>97500</v>
      </c>
      <c r="F60" s="21">
        <f t="shared" si="13"/>
        <v>98500</v>
      </c>
      <c r="G60" s="21">
        <f t="shared" si="13"/>
        <v>100000</v>
      </c>
      <c r="H60" s="21">
        <f t="shared" si="13"/>
        <v>100500</v>
      </c>
      <c r="I60" s="21">
        <f t="shared" si="13"/>
        <v>100500</v>
      </c>
      <c r="J60" s="21">
        <f t="shared" si="13"/>
        <v>101500</v>
      </c>
      <c r="K60" s="21">
        <f t="shared" si="13"/>
        <v>102000</v>
      </c>
      <c r="L60" s="21">
        <f t="shared" si="13"/>
        <v>103500</v>
      </c>
      <c r="M60" s="22">
        <f t="shared" si="13"/>
        <v>105000</v>
      </c>
    </row>
    <row r="61" spans="1:13" ht="15.75" thickBot="1" x14ac:dyDescent="0.3">
      <c r="A61" s="31" t="s">
        <v>36</v>
      </c>
      <c r="B61" s="9">
        <f t="shared" ref="B61:M61" si="14">B59-B60</f>
        <v>0</v>
      </c>
      <c r="C61" s="9">
        <f t="shared" si="14"/>
        <v>0</v>
      </c>
      <c r="D61" s="9">
        <f t="shared" si="14"/>
        <v>0</v>
      </c>
      <c r="E61" s="9">
        <f t="shared" si="14"/>
        <v>0</v>
      </c>
      <c r="F61" s="9">
        <f t="shared" si="14"/>
        <v>0</v>
      </c>
      <c r="G61" s="9">
        <f t="shared" si="14"/>
        <v>0</v>
      </c>
      <c r="H61" s="9">
        <f t="shared" si="14"/>
        <v>0</v>
      </c>
      <c r="I61" s="9">
        <f t="shared" si="14"/>
        <v>0</v>
      </c>
      <c r="J61" s="9">
        <f t="shared" si="14"/>
        <v>0</v>
      </c>
      <c r="K61" s="9">
        <f t="shared" si="14"/>
        <v>0</v>
      </c>
      <c r="L61" s="10">
        <f t="shared" si="14"/>
        <v>0</v>
      </c>
      <c r="M61" s="10">
        <f t="shared" si="14"/>
        <v>0</v>
      </c>
    </row>
    <row r="62" spans="1:13" ht="15.75" thickBot="1" x14ac:dyDescent="0.3"/>
    <row r="63" spans="1:13" x14ac:dyDescent="0.25">
      <c r="A63" s="3" t="s">
        <v>23</v>
      </c>
      <c r="B63" s="4" t="s">
        <v>24</v>
      </c>
      <c r="C63" s="4" t="s">
        <v>25</v>
      </c>
      <c r="D63" s="4" t="s">
        <v>26</v>
      </c>
      <c r="E63" s="4" t="s">
        <v>27</v>
      </c>
      <c r="F63" s="4" t="s">
        <v>28</v>
      </c>
      <c r="G63" s="4" t="s">
        <v>29</v>
      </c>
      <c r="H63" s="4" t="s">
        <v>30</v>
      </c>
      <c r="I63" s="4" t="s">
        <v>31</v>
      </c>
      <c r="J63" s="4" t="s">
        <v>32</v>
      </c>
      <c r="K63" s="4" t="s">
        <v>33</v>
      </c>
      <c r="L63" s="4" t="s">
        <v>34</v>
      </c>
      <c r="M63" s="5" t="s">
        <v>35</v>
      </c>
    </row>
    <row r="64" spans="1:13" x14ac:dyDescent="0.25">
      <c r="A64" s="25" t="s">
        <v>20</v>
      </c>
      <c r="B64" s="19">
        <f t="shared" ref="B64:M64" si="15">B16</f>
        <v>39308</v>
      </c>
      <c r="C64" s="19">
        <f t="shared" si="15"/>
        <v>46498</v>
      </c>
      <c r="D64" s="19">
        <f t="shared" si="15"/>
        <v>54834</v>
      </c>
      <c r="E64" s="19">
        <f t="shared" si="15"/>
        <v>59461</v>
      </c>
      <c r="F64" s="19">
        <f t="shared" si="15"/>
        <v>56541</v>
      </c>
      <c r="G64" s="19">
        <f t="shared" si="15"/>
        <v>55072</v>
      </c>
      <c r="H64" s="19">
        <f t="shared" si="15"/>
        <v>67166</v>
      </c>
      <c r="I64" s="19">
        <f t="shared" si="15"/>
        <v>79110</v>
      </c>
      <c r="J64" s="19">
        <f t="shared" si="15"/>
        <v>96996</v>
      </c>
      <c r="K64" s="19">
        <f t="shared" si="15"/>
        <v>114929</v>
      </c>
      <c r="L64" s="19">
        <f t="shared" si="15"/>
        <v>131263</v>
      </c>
      <c r="M64" s="20">
        <f t="shared" si="15"/>
        <v>143565</v>
      </c>
    </row>
    <row r="65" spans="1:13" x14ac:dyDescent="0.25">
      <c r="A65" s="26" t="s">
        <v>19</v>
      </c>
      <c r="B65" s="21">
        <f t="shared" ref="B65:M65" si="16">B33</f>
        <v>39081</v>
      </c>
      <c r="C65" s="21">
        <f t="shared" si="16"/>
        <v>45803</v>
      </c>
      <c r="D65" s="21">
        <f t="shared" si="16"/>
        <v>54425</v>
      </c>
      <c r="E65" s="21">
        <f t="shared" si="16"/>
        <v>59091</v>
      </c>
      <c r="F65" s="21">
        <f t="shared" si="16"/>
        <v>55946</v>
      </c>
      <c r="G65" s="21">
        <f t="shared" si="16"/>
        <v>53960</v>
      </c>
      <c r="H65" s="21">
        <f t="shared" si="16"/>
        <v>65274</v>
      </c>
      <c r="I65" s="21">
        <f t="shared" si="16"/>
        <v>76105</v>
      </c>
      <c r="J65" s="21">
        <f t="shared" si="16"/>
        <v>97042</v>
      </c>
      <c r="K65" s="21">
        <f t="shared" si="16"/>
        <v>111049</v>
      </c>
      <c r="L65" s="21">
        <f t="shared" si="16"/>
        <v>126819</v>
      </c>
      <c r="M65" s="22">
        <f t="shared" si="16"/>
        <v>136119</v>
      </c>
    </row>
    <row r="66" spans="1:13" ht="15.75" thickBot="1" x14ac:dyDescent="0.3">
      <c r="A66" s="24" t="s">
        <v>36</v>
      </c>
      <c r="B66" s="9">
        <f t="shared" ref="B66:M66" si="17">B64-B65</f>
        <v>227</v>
      </c>
      <c r="C66" s="9">
        <f t="shared" si="17"/>
        <v>695</v>
      </c>
      <c r="D66" s="9">
        <f t="shared" si="17"/>
        <v>409</v>
      </c>
      <c r="E66" s="9">
        <f t="shared" si="17"/>
        <v>370</v>
      </c>
      <c r="F66" s="9">
        <f t="shared" si="17"/>
        <v>595</v>
      </c>
      <c r="G66" s="9">
        <f t="shared" si="17"/>
        <v>1112</v>
      </c>
      <c r="H66" s="9">
        <f t="shared" si="17"/>
        <v>1892</v>
      </c>
      <c r="I66" s="9">
        <f t="shared" si="17"/>
        <v>3005</v>
      </c>
      <c r="J66" s="9">
        <f t="shared" si="17"/>
        <v>-46</v>
      </c>
      <c r="K66" s="9">
        <f t="shared" si="17"/>
        <v>3880</v>
      </c>
      <c r="L66" s="9">
        <f t="shared" si="17"/>
        <v>4444</v>
      </c>
      <c r="M66" s="10">
        <f t="shared" si="17"/>
        <v>7446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/>
  </sheetViews>
  <sheetFormatPr defaultRowHeight="15" x14ac:dyDescent="0.25"/>
  <cols>
    <col min="1" max="1" width="23.85546875" style="1" customWidth="1"/>
    <col min="2" max="2" width="9.5703125" bestFit="1" customWidth="1"/>
    <col min="3" max="3" width="10.28515625" bestFit="1" customWidth="1"/>
    <col min="4" max="4" width="9.5703125" bestFit="1" customWidth="1"/>
    <col min="5" max="6" width="10.28515625" bestFit="1" customWidth="1"/>
    <col min="7" max="7" width="9.5703125" bestFit="1" customWidth="1"/>
    <col min="8" max="9" width="10.28515625" bestFit="1" customWidth="1"/>
    <col min="10" max="10" width="9.5703125" bestFit="1" customWidth="1"/>
    <col min="11" max="11" width="10.28515625" bestFit="1" customWidth="1"/>
    <col min="12" max="12" width="9.5703125" bestFit="1" customWidth="1"/>
    <col min="13" max="13" width="11" customWidth="1"/>
  </cols>
  <sheetData>
    <row r="1" spans="1:13" x14ac:dyDescent="0.25">
      <c r="A1" s="1" t="s">
        <v>38</v>
      </c>
    </row>
    <row r="2" spans="1:13" ht="15.75" thickBot="1" x14ac:dyDescent="0.3"/>
    <row r="3" spans="1:13" x14ac:dyDescent="0.25">
      <c r="A3" s="16" t="s">
        <v>17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30</v>
      </c>
      <c r="I3" s="17" t="s">
        <v>31</v>
      </c>
      <c r="J3" s="17" t="s">
        <v>32</v>
      </c>
      <c r="K3" s="17" t="s">
        <v>33</v>
      </c>
      <c r="L3" s="17" t="s">
        <v>34</v>
      </c>
      <c r="M3" s="18" t="s">
        <v>35</v>
      </c>
    </row>
    <row r="4" spans="1:13" x14ac:dyDescent="0.25">
      <c r="A4" s="23" t="s">
        <v>2</v>
      </c>
      <c r="B4" s="2">
        <v>28973</v>
      </c>
      <c r="C4" s="2">
        <v>29350</v>
      </c>
      <c r="D4" s="2">
        <v>29793</v>
      </c>
      <c r="E4" s="2">
        <v>30097</v>
      </c>
      <c r="F4" s="2">
        <v>30338</v>
      </c>
      <c r="G4" s="2">
        <v>30476</v>
      </c>
      <c r="H4" s="2">
        <v>30710</v>
      </c>
      <c r="I4" s="2">
        <v>30765</v>
      </c>
      <c r="J4" s="2">
        <v>30784</v>
      </c>
      <c r="K4" s="2">
        <v>30746</v>
      </c>
      <c r="L4" s="2">
        <v>30747</v>
      </c>
      <c r="M4" s="6">
        <v>30058</v>
      </c>
    </row>
    <row r="5" spans="1:13" x14ac:dyDescent="0.25">
      <c r="A5" s="23" t="s">
        <v>3</v>
      </c>
      <c r="B5" s="2">
        <v>35915</v>
      </c>
      <c r="C5" s="2">
        <v>38000</v>
      </c>
      <c r="D5" s="2">
        <v>39500</v>
      </c>
      <c r="E5" s="2">
        <v>42000</v>
      </c>
      <c r="F5" s="2">
        <v>44500</v>
      </c>
      <c r="G5" s="2">
        <v>50000</v>
      </c>
      <c r="H5" s="2">
        <v>58000</v>
      </c>
      <c r="I5" s="2">
        <v>66000</v>
      </c>
      <c r="J5" s="2">
        <v>76000</v>
      </c>
      <c r="K5" s="2">
        <v>88000</v>
      </c>
      <c r="L5" s="2">
        <v>98500</v>
      </c>
      <c r="M5" s="6">
        <v>109000</v>
      </c>
    </row>
    <row r="6" spans="1:13" x14ac:dyDescent="0.25">
      <c r="A6" s="23" t="s">
        <v>39</v>
      </c>
      <c r="B6" s="2">
        <v>130467</v>
      </c>
      <c r="C6" s="2">
        <v>134828</v>
      </c>
      <c r="D6" s="2">
        <v>137338</v>
      </c>
      <c r="E6" s="2">
        <v>138058</v>
      </c>
      <c r="F6" s="2">
        <v>142018</v>
      </c>
      <c r="G6" s="2">
        <v>144572</v>
      </c>
      <c r="H6" s="2">
        <v>144400</v>
      </c>
      <c r="I6" s="2">
        <v>146726</v>
      </c>
      <c r="J6" s="2">
        <v>148499</v>
      </c>
      <c r="K6" s="2">
        <v>147766</v>
      </c>
      <c r="L6" s="2">
        <v>148873</v>
      </c>
      <c r="M6" s="6">
        <v>143582</v>
      </c>
    </row>
    <row r="7" spans="1:13" x14ac:dyDescent="0.25">
      <c r="A7" s="23" t="s">
        <v>40</v>
      </c>
      <c r="B7" s="2">
        <v>186381</v>
      </c>
      <c r="C7" s="2">
        <v>192611</v>
      </c>
      <c r="D7" s="2">
        <v>196197</v>
      </c>
      <c r="E7" s="2">
        <v>197226</v>
      </c>
      <c r="F7" s="2">
        <v>202883</v>
      </c>
      <c r="G7" s="2">
        <v>206531</v>
      </c>
      <c r="H7" s="2">
        <v>206286</v>
      </c>
      <c r="I7" s="2">
        <v>209609</v>
      </c>
      <c r="J7" s="2">
        <v>212141</v>
      </c>
      <c r="K7" s="2">
        <v>211094</v>
      </c>
      <c r="L7" s="2">
        <v>212676</v>
      </c>
      <c r="M7" s="6">
        <v>205117</v>
      </c>
    </row>
    <row r="8" spans="1:13" x14ac:dyDescent="0.25">
      <c r="A8" s="23" t="s">
        <v>41</v>
      </c>
      <c r="B8" s="2">
        <v>7000</v>
      </c>
      <c r="C8" s="2">
        <v>7000</v>
      </c>
      <c r="D8" s="2">
        <v>7000</v>
      </c>
      <c r="E8" s="2">
        <v>7000</v>
      </c>
      <c r="F8" s="2">
        <v>7000</v>
      </c>
      <c r="G8" s="2">
        <v>7000</v>
      </c>
      <c r="H8" s="2">
        <v>7000</v>
      </c>
      <c r="I8" s="2">
        <v>7000</v>
      </c>
      <c r="J8" s="2">
        <v>7000</v>
      </c>
      <c r="K8" s="2">
        <v>7000</v>
      </c>
      <c r="L8" s="2">
        <v>7000</v>
      </c>
      <c r="M8" s="6">
        <v>7000</v>
      </c>
    </row>
    <row r="9" spans="1:13" x14ac:dyDescent="0.25">
      <c r="A9" s="23" t="s">
        <v>5</v>
      </c>
      <c r="B9" s="2">
        <v>445</v>
      </c>
      <c r="C9" s="2">
        <v>201</v>
      </c>
      <c r="D9" s="2">
        <v>388</v>
      </c>
      <c r="E9" s="2">
        <v>540</v>
      </c>
      <c r="F9" s="2">
        <v>1790</v>
      </c>
      <c r="G9" s="2">
        <v>3150</v>
      </c>
      <c r="H9" s="2">
        <v>4000</v>
      </c>
      <c r="I9" s="2">
        <v>4700</v>
      </c>
      <c r="J9" s="2">
        <v>4800</v>
      </c>
      <c r="K9" s="2">
        <v>5300</v>
      </c>
      <c r="L9" s="2">
        <v>5500</v>
      </c>
      <c r="M9" s="6">
        <v>5000</v>
      </c>
    </row>
    <row r="10" spans="1:13" x14ac:dyDescent="0.25">
      <c r="A10" s="23" t="s">
        <v>6</v>
      </c>
      <c r="B10" s="2">
        <v>295</v>
      </c>
      <c r="C10" s="2">
        <v>337</v>
      </c>
      <c r="D10" s="2">
        <v>366</v>
      </c>
      <c r="E10" s="2">
        <v>575</v>
      </c>
      <c r="F10" s="2">
        <v>2900</v>
      </c>
      <c r="G10" s="2">
        <v>3500</v>
      </c>
      <c r="H10" s="2">
        <v>4450</v>
      </c>
      <c r="I10" s="2">
        <v>5150</v>
      </c>
      <c r="J10" s="2">
        <v>4600</v>
      </c>
      <c r="K10" s="2">
        <v>5900</v>
      </c>
      <c r="L10" s="2">
        <v>5000</v>
      </c>
      <c r="M10" s="6">
        <v>5000</v>
      </c>
    </row>
    <row r="11" spans="1:13" x14ac:dyDescent="0.25">
      <c r="A11" s="23" t="s">
        <v>7</v>
      </c>
      <c r="B11" s="2">
        <v>4</v>
      </c>
      <c r="C11" s="2">
        <v>1</v>
      </c>
      <c r="D11" s="2">
        <v>5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6">
        <v>0</v>
      </c>
    </row>
    <row r="12" spans="1:13" x14ac:dyDescent="0.25">
      <c r="A12" s="23" t="s">
        <v>8</v>
      </c>
      <c r="B12" s="2">
        <v>166827</v>
      </c>
      <c r="C12" s="2">
        <v>173029</v>
      </c>
      <c r="D12" s="2">
        <v>177226</v>
      </c>
      <c r="E12" s="2">
        <v>180598</v>
      </c>
      <c r="F12" s="2">
        <v>188308</v>
      </c>
      <c r="G12" s="2">
        <v>197722</v>
      </c>
      <c r="H12" s="2">
        <v>206400</v>
      </c>
      <c r="I12" s="2">
        <v>217426</v>
      </c>
      <c r="J12" s="2">
        <v>229299</v>
      </c>
      <c r="K12" s="2">
        <v>241066</v>
      </c>
      <c r="L12" s="2">
        <v>252873</v>
      </c>
      <c r="M12" s="6">
        <v>257582</v>
      </c>
    </row>
    <row r="13" spans="1:13" x14ac:dyDescent="0.25">
      <c r="A13" s="23" t="s">
        <v>9</v>
      </c>
      <c r="B13" s="2">
        <v>1372</v>
      </c>
      <c r="C13" s="2">
        <v>747</v>
      </c>
      <c r="D13" s="2">
        <v>650</v>
      </c>
      <c r="E13" s="2">
        <v>500</v>
      </c>
      <c r="F13" s="2">
        <v>441</v>
      </c>
      <c r="G13" s="2">
        <v>341</v>
      </c>
      <c r="H13" s="2">
        <v>260</v>
      </c>
      <c r="I13" s="2">
        <v>426</v>
      </c>
      <c r="J13" s="2">
        <v>271</v>
      </c>
      <c r="K13" s="2">
        <v>805</v>
      </c>
      <c r="L13" s="2">
        <v>1386</v>
      </c>
      <c r="M13" s="6">
        <v>1800</v>
      </c>
    </row>
    <row r="14" spans="1:13" x14ac:dyDescent="0.25">
      <c r="A14" s="23" t="s">
        <v>10</v>
      </c>
      <c r="B14" s="2">
        <v>969</v>
      </c>
      <c r="C14" s="2">
        <v>783</v>
      </c>
      <c r="D14" s="2">
        <v>619</v>
      </c>
      <c r="E14" s="2">
        <v>487</v>
      </c>
      <c r="F14" s="2">
        <v>267</v>
      </c>
      <c r="G14" s="2">
        <v>447</v>
      </c>
      <c r="H14" s="2">
        <v>393</v>
      </c>
      <c r="I14" s="2">
        <v>262</v>
      </c>
      <c r="J14" s="2">
        <v>368</v>
      </c>
      <c r="K14" s="2">
        <v>1173</v>
      </c>
      <c r="L14" s="2">
        <v>1700</v>
      </c>
      <c r="M14" s="6">
        <v>1900</v>
      </c>
    </row>
    <row r="15" spans="1:13" x14ac:dyDescent="0.25">
      <c r="A15" s="23" t="s">
        <v>42</v>
      </c>
      <c r="B15" s="2">
        <v>127455</v>
      </c>
      <c r="C15" s="2">
        <v>132782</v>
      </c>
      <c r="D15" s="2">
        <v>134576</v>
      </c>
      <c r="E15" s="2">
        <v>135598</v>
      </c>
      <c r="F15" s="2">
        <v>137867</v>
      </c>
      <c r="G15" s="2">
        <v>139381</v>
      </c>
      <c r="H15" s="2">
        <v>140140</v>
      </c>
      <c r="I15" s="2">
        <v>141000</v>
      </c>
      <c r="J15" s="2">
        <v>141028</v>
      </c>
      <c r="K15" s="2">
        <v>141761</v>
      </c>
      <c r="L15" s="2">
        <v>142487</v>
      </c>
      <c r="M15" s="6">
        <v>142782</v>
      </c>
    </row>
    <row r="16" spans="1:13" x14ac:dyDescent="0.25">
      <c r="A16" s="23" t="s">
        <v>14</v>
      </c>
      <c r="B16" s="2">
        <v>38000</v>
      </c>
      <c r="C16" s="2">
        <v>39500</v>
      </c>
      <c r="D16" s="2">
        <v>42000</v>
      </c>
      <c r="E16" s="2">
        <v>44500</v>
      </c>
      <c r="F16" s="2">
        <v>50000</v>
      </c>
      <c r="G16" s="2">
        <v>58000</v>
      </c>
      <c r="H16" s="2">
        <v>66000</v>
      </c>
      <c r="I16" s="2">
        <v>76000</v>
      </c>
      <c r="J16" s="2">
        <v>88000</v>
      </c>
      <c r="K16" s="2">
        <v>98500</v>
      </c>
      <c r="L16" s="2">
        <v>109000</v>
      </c>
      <c r="M16" s="6">
        <v>113000</v>
      </c>
    </row>
    <row r="17" spans="1:13" x14ac:dyDescent="0.25">
      <c r="A17" s="23" t="s">
        <v>15</v>
      </c>
      <c r="B17" s="2">
        <v>166827</v>
      </c>
      <c r="C17" s="2">
        <v>173029</v>
      </c>
      <c r="D17" s="2">
        <v>177226</v>
      </c>
      <c r="E17" s="2">
        <v>180598</v>
      </c>
      <c r="F17" s="2">
        <v>188308</v>
      </c>
      <c r="G17" s="2">
        <v>197722</v>
      </c>
      <c r="H17" s="2">
        <v>206400</v>
      </c>
      <c r="I17" s="2">
        <v>217426</v>
      </c>
      <c r="J17" s="2">
        <v>229299</v>
      </c>
      <c r="K17" s="2">
        <v>241066</v>
      </c>
      <c r="L17" s="2">
        <v>252873</v>
      </c>
      <c r="M17" s="6">
        <v>257582</v>
      </c>
    </row>
    <row r="18" spans="1:13" ht="15.75" thickBot="1" x14ac:dyDescent="0.3">
      <c r="A18" s="24" t="s">
        <v>43</v>
      </c>
      <c r="B18" s="7">
        <v>6.4329000000000001</v>
      </c>
      <c r="C18" s="7">
        <v>6.5625999999999998</v>
      </c>
      <c r="D18" s="7">
        <v>6.5853000000000002</v>
      </c>
      <c r="E18" s="7">
        <v>6.5529999999999999</v>
      </c>
      <c r="F18" s="7">
        <v>6.6874000000000002</v>
      </c>
      <c r="G18" s="7">
        <v>6.7767999999999997</v>
      </c>
      <c r="H18" s="7">
        <v>6.7172000000000001</v>
      </c>
      <c r="I18" s="7">
        <v>6.8132000000000001</v>
      </c>
      <c r="J18" s="7">
        <v>6.8913000000000002</v>
      </c>
      <c r="K18" s="7">
        <v>6.8657000000000004</v>
      </c>
      <c r="L18" s="7">
        <v>6.9169999999999998</v>
      </c>
      <c r="M18" s="8">
        <v>6.8239999999999998</v>
      </c>
    </row>
    <row r="19" spans="1:13" ht="15.75" thickBot="1" x14ac:dyDescent="0.3"/>
    <row r="20" spans="1:13" x14ac:dyDescent="0.25">
      <c r="A20" s="13" t="s">
        <v>1</v>
      </c>
      <c r="B20" s="14" t="s">
        <v>24</v>
      </c>
      <c r="C20" s="14" t="s">
        <v>25</v>
      </c>
      <c r="D20" s="14" t="s">
        <v>26</v>
      </c>
      <c r="E20" s="14" t="s">
        <v>27</v>
      </c>
      <c r="F20" s="14" t="s">
        <v>28</v>
      </c>
      <c r="G20" s="14" t="s">
        <v>29</v>
      </c>
      <c r="H20" s="14" t="s">
        <v>30</v>
      </c>
      <c r="I20" s="14" t="s">
        <v>31</v>
      </c>
      <c r="J20" s="14" t="s">
        <v>32</v>
      </c>
      <c r="K20" s="14" t="s">
        <v>33</v>
      </c>
      <c r="L20" s="14" t="s">
        <v>34</v>
      </c>
      <c r="M20" s="15" t="s">
        <v>35</v>
      </c>
    </row>
    <row r="21" spans="1:13" x14ac:dyDescent="0.25">
      <c r="A21" s="23" t="s">
        <v>2</v>
      </c>
      <c r="B21" s="2">
        <v>28919</v>
      </c>
      <c r="C21" s="2">
        <v>29240</v>
      </c>
      <c r="D21" s="2">
        <v>29627</v>
      </c>
      <c r="E21" s="2">
        <v>29873</v>
      </c>
      <c r="F21" s="2">
        <v>30057</v>
      </c>
      <c r="G21" s="2">
        <v>30137</v>
      </c>
      <c r="H21" s="2">
        <v>30312</v>
      </c>
      <c r="I21" s="2">
        <v>30310</v>
      </c>
      <c r="J21" s="2">
        <v>30210</v>
      </c>
      <c r="K21" s="2">
        <v>30178</v>
      </c>
      <c r="L21" s="2">
        <v>30176</v>
      </c>
      <c r="M21" s="6">
        <v>29500</v>
      </c>
    </row>
    <row r="22" spans="1:13" x14ac:dyDescent="0.25">
      <c r="A22" s="23" t="s">
        <v>3</v>
      </c>
      <c r="B22" s="2">
        <v>35915</v>
      </c>
      <c r="C22" s="2">
        <v>37762</v>
      </c>
      <c r="D22" s="2">
        <v>38546</v>
      </c>
      <c r="E22" s="2">
        <v>40534</v>
      </c>
      <c r="F22" s="2">
        <v>42500</v>
      </c>
      <c r="G22" s="2">
        <v>47500</v>
      </c>
      <c r="H22" s="2">
        <v>54000</v>
      </c>
      <c r="I22" s="2">
        <v>60500</v>
      </c>
      <c r="J22" s="2">
        <v>69000</v>
      </c>
      <c r="K22" s="2">
        <v>78500</v>
      </c>
      <c r="L22" s="2">
        <v>86500</v>
      </c>
      <c r="M22" s="6">
        <v>94500</v>
      </c>
    </row>
    <row r="23" spans="1:13" x14ac:dyDescent="0.25">
      <c r="A23" s="23" t="s">
        <v>39</v>
      </c>
      <c r="B23" s="2">
        <v>130224</v>
      </c>
      <c r="C23" s="2">
        <v>134330</v>
      </c>
      <c r="D23" s="2">
        <v>136570</v>
      </c>
      <c r="E23" s="2">
        <v>137000</v>
      </c>
      <c r="F23" s="2">
        <v>140700</v>
      </c>
      <c r="G23" s="2">
        <v>143000</v>
      </c>
      <c r="H23" s="2">
        <v>142530</v>
      </c>
      <c r="I23" s="2">
        <v>144560</v>
      </c>
      <c r="J23" s="2">
        <v>145770</v>
      </c>
      <c r="K23" s="2">
        <v>144953</v>
      </c>
      <c r="L23" s="2">
        <v>145989</v>
      </c>
      <c r="M23" s="6">
        <v>140800</v>
      </c>
    </row>
    <row r="24" spans="1:13" x14ac:dyDescent="0.25">
      <c r="A24" s="23" t="s">
        <v>40</v>
      </c>
      <c r="B24" s="2">
        <v>186034</v>
      </c>
      <c r="C24" s="2">
        <v>191900</v>
      </c>
      <c r="D24" s="2">
        <v>195100</v>
      </c>
      <c r="E24" s="2">
        <v>195714</v>
      </c>
      <c r="F24" s="2">
        <v>201000</v>
      </c>
      <c r="G24" s="2">
        <v>204286</v>
      </c>
      <c r="H24" s="2">
        <v>203614</v>
      </c>
      <c r="I24" s="2">
        <v>206514</v>
      </c>
      <c r="J24" s="2">
        <v>208243</v>
      </c>
      <c r="K24" s="2">
        <v>207076</v>
      </c>
      <c r="L24" s="2">
        <v>208556</v>
      </c>
      <c r="M24" s="6">
        <v>201143</v>
      </c>
    </row>
    <row r="25" spans="1:13" x14ac:dyDescent="0.25">
      <c r="A25" s="23" t="s">
        <v>41</v>
      </c>
      <c r="B25" s="2">
        <v>7000</v>
      </c>
      <c r="C25" s="2">
        <v>7000</v>
      </c>
      <c r="D25" s="2">
        <v>7000</v>
      </c>
      <c r="E25" s="2">
        <v>7000</v>
      </c>
      <c r="F25" s="2">
        <v>7000</v>
      </c>
      <c r="G25" s="2">
        <v>7000</v>
      </c>
      <c r="H25" s="2">
        <v>7000</v>
      </c>
      <c r="I25" s="2">
        <v>7000</v>
      </c>
      <c r="J25" s="2">
        <v>7000</v>
      </c>
      <c r="K25" s="2">
        <v>7000</v>
      </c>
      <c r="L25" s="2">
        <v>7000</v>
      </c>
      <c r="M25" s="6">
        <v>7000</v>
      </c>
    </row>
    <row r="26" spans="1:13" x14ac:dyDescent="0.25">
      <c r="A26" s="23" t="s">
        <v>5</v>
      </c>
      <c r="B26" s="2">
        <v>445</v>
      </c>
      <c r="C26" s="2">
        <v>201</v>
      </c>
      <c r="D26" s="2">
        <v>388</v>
      </c>
      <c r="E26" s="2">
        <v>540</v>
      </c>
      <c r="F26" s="2">
        <v>1790</v>
      </c>
      <c r="G26" s="2">
        <v>3150</v>
      </c>
      <c r="H26" s="2">
        <v>4000</v>
      </c>
      <c r="I26" s="2">
        <v>4700</v>
      </c>
      <c r="J26" s="2">
        <v>4800</v>
      </c>
      <c r="K26" s="2">
        <v>5300</v>
      </c>
      <c r="L26" s="2">
        <v>5500</v>
      </c>
      <c r="M26" s="6">
        <v>5000</v>
      </c>
    </row>
    <row r="27" spans="1:13" x14ac:dyDescent="0.25">
      <c r="A27" s="23" t="s">
        <v>6</v>
      </c>
      <c r="B27" s="2">
        <v>295</v>
      </c>
      <c r="C27" s="2">
        <v>337</v>
      </c>
      <c r="D27" s="2">
        <v>366</v>
      </c>
      <c r="E27" s="2">
        <v>575</v>
      </c>
      <c r="F27" s="2">
        <v>2900</v>
      </c>
      <c r="G27" s="2">
        <v>3500</v>
      </c>
      <c r="H27" s="2">
        <v>4450</v>
      </c>
      <c r="I27" s="2">
        <v>5150</v>
      </c>
      <c r="J27" s="2">
        <v>4600</v>
      </c>
      <c r="K27" s="2">
        <v>5900</v>
      </c>
      <c r="L27" s="2">
        <v>5000</v>
      </c>
      <c r="M27" s="6">
        <v>5000</v>
      </c>
    </row>
    <row r="28" spans="1:13" x14ac:dyDescent="0.25">
      <c r="A28" s="23" t="s">
        <v>7</v>
      </c>
      <c r="B28" s="2">
        <v>4</v>
      </c>
      <c r="C28" s="2">
        <v>1</v>
      </c>
      <c r="D28" s="2">
        <v>5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6">
        <v>0</v>
      </c>
    </row>
    <row r="29" spans="1:13" x14ac:dyDescent="0.25">
      <c r="A29" s="23" t="s">
        <v>8</v>
      </c>
      <c r="B29" s="2">
        <v>166584</v>
      </c>
      <c r="C29" s="2">
        <v>172293</v>
      </c>
      <c r="D29" s="2">
        <v>175504</v>
      </c>
      <c r="E29" s="2">
        <v>178074</v>
      </c>
      <c r="F29" s="2">
        <v>184990</v>
      </c>
      <c r="G29" s="2">
        <v>193650</v>
      </c>
      <c r="H29" s="2">
        <v>200530</v>
      </c>
      <c r="I29" s="2">
        <v>209760</v>
      </c>
      <c r="J29" s="2">
        <v>219570</v>
      </c>
      <c r="K29" s="2">
        <v>228753</v>
      </c>
      <c r="L29" s="2">
        <v>237989</v>
      </c>
      <c r="M29" s="6">
        <v>240300</v>
      </c>
    </row>
    <row r="30" spans="1:13" x14ac:dyDescent="0.25">
      <c r="A30" s="23" t="s">
        <v>9</v>
      </c>
      <c r="B30" s="2">
        <v>1372</v>
      </c>
      <c r="C30" s="2">
        <v>747</v>
      </c>
      <c r="D30" s="2">
        <v>650</v>
      </c>
      <c r="E30" s="2">
        <v>500</v>
      </c>
      <c r="F30" s="2">
        <v>441</v>
      </c>
      <c r="G30" s="2">
        <v>341</v>
      </c>
      <c r="H30" s="2">
        <v>260</v>
      </c>
      <c r="I30" s="2">
        <v>426</v>
      </c>
      <c r="J30" s="2">
        <v>271</v>
      </c>
      <c r="K30" s="2">
        <v>805</v>
      </c>
      <c r="L30" s="2">
        <v>1386</v>
      </c>
      <c r="M30" s="6">
        <v>1800</v>
      </c>
    </row>
    <row r="31" spans="1:13" x14ac:dyDescent="0.25">
      <c r="A31" s="23" t="s">
        <v>10</v>
      </c>
      <c r="B31" s="2">
        <v>969</v>
      </c>
      <c r="C31" s="2">
        <v>783</v>
      </c>
      <c r="D31" s="2">
        <v>619</v>
      </c>
      <c r="E31" s="2">
        <v>487</v>
      </c>
      <c r="F31" s="2">
        <v>267</v>
      </c>
      <c r="G31" s="2">
        <v>447</v>
      </c>
      <c r="H31" s="2">
        <v>393</v>
      </c>
      <c r="I31" s="2">
        <v>262</v>
      </c>
      <c r="J31" s="2">
        <v>368</v>
      </c>
      <c r="K31" s="2">
        <v>1173</v>
      </c>
      <c r="L31" s="2">
        <v>1700</v>
      </c>
      <c r="M31" s="6">
        <v>1900</v>
      </c>
    </row>
    <row r="32" spans="1:13" x14ac:dyDescent="0.25">
      <c r="A32" s="23" t="s">
        <v>42</v>
      </c>
      <c r="B32" s="2">
        <v>127450</v>
      </c>
      <c r="C32" s="2">
        <v>133000</v>
      </c>
      <c r="D32" s="2">
        <v>134320</v>
      </c>
      <c r="E32" s="2">
        <v>135074</v>
      </c>
      <c r="F32" s="2">
        <v>137049</v>
      </c>
      <c r="G32" s="2">
        <v>139309</v>
      </c>
      <c r="H32" s="2">
        <v>139770</v>
      </c>
      <c r="I32" s="2">
        <v>140334</v>
      </c>
      <c r="J32" s="2">
        <v>140799</v>
      </c>
      <c r="K32" s="2">
        <v>141448</v>
      </c>
      <c r="L32" s="2">
        <v>142103</v>
      </c>
      <c r="M32" s="6">
        <v>142500</v>
      </c>
    </row>
    <row r="33" spans="1:13" x14ac:dyDescent="0.25">
      <c r="A33" s="23" t="s">
        <v>14</v>
      </c>
      <c r="B33" s="2">
        <v>37762</v>
      </c>
      <c r="C33" s="2">
        <v>38546</v>
      </c>
      <c r="D33" s="2">
        <v>40534</v>
      </c>
      <c r="E33" s="2">
        <v>42500</v>
      </c>
      <c r="F33" s="2">
        <v>47500</v>
      </c>
      <c r="G33" s="2">
        <v>54000</v>
      </c>
      <c r="H33" s="2">
        <v>60500</v>
      </c>
      <c r="I33" s="2">
        <v>69000</v>
      </c>
      <c r="J33" s="2">
        <v>78500</v>
      </c>
      <c r="K33" s="2">
        <v>86500</v>
      </c>
      <c r="L33" s="2">
        <v>94500</v>
      </c>
      <c r="M33" s="6">
        <v>96000</v>
      </c>
    </row>
    <row r="34" spans="1:13" x14ac:dyDescent="0.25">
      <c r="A34" s="23" t="s">
        <v>15</v>
      </c>
      <c r="B34" s="2">
        <v>166584</v>
      </c>
      <c r="C34" s="2">
        <v>172293</v>
      </c>
      <c r="D34" s="2">
        <v>175504</v>
      </c>
      <c r="E34" s="2">
        <v>178074</v>
      </c>
      <c r="F34" s="2">
        <v>184990</v>
      </c>
      <c r="G34" s="2">
        <v>193650</v>
      </c>
      <c r="H34" s="2">
        <v>200530</v>
      </c>
      <c r="I34" s="2">
        <v>209760</v>
      </c>
      <c r="J34" s="2">
        <v>219570</v>
      </c>
      <c r="K34" s="2">
        <v>228753</v>
      </c>
      <c r="L34" s="2">
        <v>237989</v>
      </c>
      <c r="M34" s="6">
        <v>240300</v>
      </c>
    </row>
    <row r="35" spans="1:13" ht="15.75" thickBot="1" x14ac:dyDescent="0.3">
      <c r="A35" s="24" t="s">
        <v>43</v>
      </c>
      <c r="B35" s="7">
        <v>6.4329000000000001</v>
      </c>
      <c r="C35" s="7">
        <v>6.5629</v>
      </c>
      <c r="D35" s="7">
        <v>6.5852000000000004</v>
      </c>
      <c r="E35" s="7">
        <v>6.5514999999999999</v>
      </c>
      <c r="F35" s="7">
        <v>6.6872999999999996</v>
      </c>
      <c r="G35" s="7">
        <v>6.7786</v>
      </c>
      <c r="H35" s="7">
        <v>6.7172999999999998</v>
      </c>
      <c r="I35" s="7">
        <v>6.8133999999999997</v>
      </c>
      <c r="J35" s="7">
        <v>6.8932000000000002</v>
      </c>
      <c r="K35" s="7">
        <v>6.8617999999999997</v>
      </c>
      <c r="L35" s="7">
        <v>6.9112999999999998</v>
      </c>
      <c r="M35" s="8">
        <v>6.8183999999999996</v>
      </c>
    </row>
    <row r="37" spans="1:13" ht="15.75" thickBot="1" x14ac:dyDescent="0.3"/>
    <row r="38" spans="1:13" x14ac:dyDescent="0.25">
      <c r="A38" s="3" t="s">
        <v>18</v>
      </c>
      <c r="B38" s="4" t="s">
        <v>24</v>
      </c>
      <c r="C38" s="4" t="s">
        <v>25</v>
      </c>
      <c r="D38" s="4" t="s">
        <v>26</v>
      </c>
      <c r="E38" s="4" t="s">
        <v>27</v>
      </c>
      <c r="F38" s="4" t="s">
        <v>28</v>
      </c>
      <c r="G38" s="4" t="s">
        <v>29</v>
      </c>
      <c r="H38" s="4" t="s">
        <v>30</v>
      </c>
      <c r="I38" s="4" t="s">
        <v>31</v>
      </c>
      <c r="J38" s="4" t="s">
        <v>32</v>
      </c>
      <c r="K38" s="4" t="s">
        <v>33</v>
      </c>
      <c r="L38" s="4" t="s">
        <v>34</v>
      </c>
      <c r="M38" s="5" t="s">
        <v>35</v>
      </c>
    </row>
    <row r="39" spans="1:13" x14ac:dyDescent="0.25">
      <c r="A39" s="25" t="s">
        <v>20</v>
      </c>
      <c r="B39" s="19">
        <f t="shared" ref="B39:M39" si="0">B4</f>
        <v>28973</v>
      </c>
      <c r="C39" s="19">
        <f t="shared" si="0"/>
        <v>29350</v>
      </c>
      <c r="D39" s="19">
        <f t="shared" si="0"/>
        <v>29793</v>
      </c>
      <c r="E39" s="19">
        <f t="shared" si="0"/>
        <v>30097</v>
      </c>
      <c r="F39" s="19">
        <f t="shared" si="0"/>
        <v>30338</v>
      </c>
      <c r="G39" s="19">
        <f t="shared" si="0"/>
        <v>30476</v>
      </c>
      <c r="H39" s="19">
        <f t="shared" si="0"/>
        <v>30710</v>
      </c>
      <c r="I39" s="19">
        <f t="shared" si="0"/>
        <v>30765</v>
      </c>
      <c r="J39" s="19">
        <f t="shared" si="0"/>
        <v>30784</v>
      </c>
      <c r="K39" s="19">
        <f t="shared" si="0"/>
        <v>30746</v>
      </c>
      <c r="L39" s="19">
        <f t="shared" si="0"/>
        <v>30747</v>
      </c>
      <c r="M39" s="20">
        <f t="shared" si="0"/>
        <v>30058</v>
      </c>
    </row>
    <row r="40" spans="1:13" x14ac:dyDescent="0.25">
      <c r="A40" s="26" t="s">
        <v>19</v>
      </c>
      <c r="B40" s="21">
        <f t="shared" ref="B40:M40" si="1">B21</f>
        <v>28919</v>
      </c>
      <c r="C40" s="21">
        <f t="shared" si="1"/>
        <v>29240</v>
      </c>
      <c r="D40" s="21">
        <f t="shared" si="1"/>
        <v>29627</v>
      </c>
      <c r="E40" s="21">
        <f t="shared" si="1"/>
        <v>29873</v>
      </c>
      <c r="F40" s="21">
        <f t="shared" si="1"/>
        <v>30057</v>
      </c>
      <c r="G40" s="21">
        <f t="shared" si="1"/>
        <v>30137</v>
      </c>
      <c r="H40" s="21">
        <f t="shared" si="1"/>
        <v>30312</v>
      </c>
      <c r="I40" s="21">
        <f t="shared" si="1"/>
        <v>30310</v>
      </c>
      <c r="J40" s="21">
        <f t="shared" si="1"/>
        <v>30210</v>
      </c>
      <c r="K40" s="21">
        <f t="shared" si="1"/>
        <v>30178</v>
      </c>
      <c r="L40" s="21">
        <f t="shared" si="1"/>
        <v>30176</v>
      </c>
      <c r="M40" s="22">
        <f t="shared" si="1"/>
        <v>29500</v>
      </c>
    </row>
    <row r="41" spans="1:13" ht="15.75" thickBot="1" x14ac:dyDescent="0.3">
      <c r="A41" s="24" t="s">
        <v>36</v>
      </c>
      <c r="B41" s="9">
        <f t="shared" ref="B41:M41" si="2">B39-B40</f>
        <v>54</v>
      </c>
      <c r="C41" s="9">
        <f t="shared" si="2"/>
        <v>110</v>
      </c>
      <c r="D41" s="9">
        <f t="shared" si="2"/>
        <v>166</v>
      </c>
      <c r="E41" s="9">
        <f t="shared" si="2"/>
        <v>224</v>
      </c>
      <c r="F41" s="9">
        <f t="shared" si="2"/>
        <v>281</v>
      </c>
      <c r="G41" s="9">
        <f t="shared" si="2"/>
        <v>339</v>
      </c>
      <c r="H41" s="9">
        <f t="shared" si="2"/>
        <v>398</v>
      </c>
      <c r="I41" s="9">
        <f t="shared" si="2"/>
        <v>455</v>
      </c>
      <c r="J41" s="9">
        <f t="shared" si="2"/>
        <v>574</v>
      </c>
      <c r="K41" s="9">
        <f t="shared" si="2"/>
        <v>568</v>
      </c>
      <c r="L41" s="9">
        <f t="shared" si="2"/>
        <v>571</v>
      </c>
      <c r="M41" s="10">
        <f t="shared" si="2"/>
        <v>558</v>
      </c>
    </row>
    <row r="42" spans="1:13" ht="15.75" thickBot="1" x14ac:dyDescent="0.3"/>
    <row r="43" spans="1:13" x14ac:dyDescent="0.25">
      <c r="A43" s="3" t="s">
        <v>39</v>
      </c>
      <c r="B43" s="4" t="s">
        <v>24</v>
      </c>
      <c r="C43" s="4" t="s">
        <v>25</v>
      </c>
      <c r="D43" s="4" t="s">
        <v>26</v>
      </c>
      <c r="E43" s="4" t="s">
        <v>27</v>
      </c>
      <c r="F43" s="4" t="s">
        <v>28</v>
      </c>
      <c r="G43" s="4" t="s">
        <v>29</v>
      </c>
      <c r="H43" s="4" t="s">
        <v>30</v>
      </c>
      <c r="I43" s="4" t="s">
        <v>31</v>
      </c>
      <c r="J43" s="4" t="s">
        <v>32</v>
      </c>
      <c r="K43" s="4" t="s">
        <v>33</v>
      </c>
      <c r="L43" s="4" t="s">
        <v>34</v>
      </c>
      <c r="M43" s="5" t="s">
        <v>35</v>
      </c>
    </row>
    <row r="44" spans="1:13" x14ac:dyDescent="0.25">
      <c r="A44" s="25" t="s">
        <v>20</v>
      </c>
      <c r="B44" s="19">
        <f t="shared" ref="B44:M44" si="3">B6</f>
        <v>130467</v>
      </c>
      <c r="C44" s="19">
        <f t="shared" si="3"/>
        <v>134828</v>
      </c>
      <c r="D44" s="19">
        <f t="shared" si="3"/>
        <v>137338</v>
      </c>
      <c r="E44" s="19">
        <f t="shared" si="3"/>
        <v>138058</v>
      </c>
      <c r="F44" s="19">
        <f t="shared" si="3"/>
        <v>142018</v>
      </c>
      <c r="G44" s="19">
        <f t="shared" si="3"/>
        <v>144572</v>
      </c>
      <c r="H44" s="19">
        <f t="shared" si="3"/>
        <v>144400</v>
      </c>
      <c r="I44" s="19">
        <f t="shared" si="3"/>
        <v>146726</v>
      </c>
      <c r="J44" s="19">
        <f t="shared" si="3"/>
        <v>148499</v>
      </c>
      <c r="K44" s="19">
        <f t="shared" si="3"/>
        <v>147766</v>
      </c>
      <c r="L44" s="19">
        <f t="shared" si="3"/>
        <v>148873</v>
      </c>
      <c r="M44" s="20">
        <f t="shared" si="3"/>
        <v>143582</v>
      </c>
    </row>
    <row r="45" spans="1:13" x14ac:dyDescent="0.25">
      <c r="A45" s="26" t="s">
        <v>19</v>
      </c>
      <c r="B45" s="21">
        <f t="shared" ref="B45:M45" si="4">B23</f>
        <v>130224</v>
      </c>
      <c r="C45" s="21">
        <f t="shared" si="4"/>
        <v>134330</v>
      </c>
      <c r="D45" s="21">
        <f t="shared" si="4"/>
        <v>136570</v>
      </c>
      <c r="E45" s="21">
        <f t="shared" si="4"/>
        <v>137000</v>
      </c>
      <c r="F45" s="21">
        <f t="shared" si="4"/>
        <v>140700</v>
      </c>
      <c r="G45" s="21">
        <f t="shared" si="4"/>
        <v>143000</v>
      </c>
      <c r="H45" s="21">
        <f t="shared" si="4"/>
        <v>142530</v>
      </c>
      <c r="I45" s="21">
        <f t="shared" si="4"/>
        <v>144560</v>
      </c>
      <c r="J45" s="21">
        <f t="shared" si="4"/>
        <v>145770</v>
      </c>
      <c r="K45" s="21">
        <f t="shared" si="4"/>
        <v>144953</v>
      </c>
      <c r="L45" s="21">
        <f t="shared" si="4"/>
        <v>145989</v>
      </c>
      <c r="M45" s="22">
        <f t="shared" si="4"/>
        <v>140800</v>
      </c>
    </row>
    <row r="46" spans="1:13" ht="15.75" thickBot="1" x14ac:dyDescent="0.3">
      <c r="A46" s="24" t="s">
        <v>36</v>
      </c>
      <c r="B46" s="9">
        <f t="shared" ref="B46:M46" si="5">B44-B45</f>
        <v>243</v>
      </c>
      <c r="C46" s="9">
        <f t="shared" si="5"/>
        <v>498</v>
      </c>
      <c r="D46" s="9">
        <f t="shared" si="5"/>
        <v>768</v>
      </c>
      <c r="E46" s="9">
        <f t="shared" si="5"/>
        <v>1058</v>
      </c>
      <c r="F46" s="9">
        <f t="shared" si="5"/>
        <v>1318</v>
      </c>
      <c r="G46" s="9">
        <f t="shared" si="5"/>
        <v>1572</v>
      </c>
      <c r="H46" s="9">
        <f t="shared" si="5"/>
        <v>1870</v>
      </c>
      <c r="I46" s="9">
        <f t="shared" si="5"/>
        <v>2166</v>
      </c>
      <c r="J46" s="9">
        <f t="shared" si="5"/>
        <v>2729</v>
      </c>
      <c r="K46" s="9">
        <f t="shared" si="5"/>
        <v>2813</v>
      </c>
      <c r="L46" s="9">
        <f t="shared" si="5"/>
        <v>2884</v>
      </c>
      <c r="M46" s="10">
        <f t="shared" si="5"/>
        <v>2782</v>
      </c>
    </row>
    <row r="47" spans="1:13" ht="15.75" thickBot="1" x14ac:dyDescent="0.3"/>
    <row r="48" spans="1:13" x14ac:dyDescent="0.25">
      <c r="A48" s="3" t="s">
        <v>16</v>
      </c>
      <c r="B48" s="4" t="s">
        <v>24</v>
      </c>
      <c r="C48" s="4" t="s">
        <v>25</v>
      </c>
      <c r="D48" s="4" t="s">
        <v>26</v>
      </c>
      <c r="E48" s="4" t="s">
        <v>27</v>
      </c>
      <c r="F48" s="4" t="s">
        <v>28</v>
      </c>
      <c r="G48" s="4" t="s">
        <v>29</v>
      </c>
      <c r="H48" s="4" t="s">
        <v>30</v>
      </c>
      <c r="I48" s="4" t="s">
        <v>31</v>
      </c>
      <c r="J48" s="4" t="s">
        <v>32</v>
      </c>
      <c r="K48" s="4" t="s">
        <v>33</v>
      </c>
      <c r="L48" s="4" t="s">
        <v>34</v>
      </c>
      <c r="M48" s="5" t="s">
        <v>35</v>
      </c>
    </row>
    <row r="49" spans="1:13" x14ac:dyDescent="0.25">
      <c r="A49" s="25" t="s">
        <v>20</v>
      </c>
      <c r="B49" s="27">
        <f t="shared" ref="B49:M49" si="6">B18</f>
        <v>6.4329000000000001</v>
      </c>
      <c r="C49" s="27">
        <f t="shared" si="6"/>
        <v>6.5625999999999998</v>
      </c>
      <c r="D49" s="27">
        <f t="shared" si="6"/>
        <v>6.5853000000000002</v>
      </c>
      <c r="E49" s="27">
        <f t="shared" si="6"/>
        <v>6.5529999999999999</v>
      </c>
      <c r="F49" s="27">
        <f t="shared" si="6"/>
        <v>6.6874000000000002</v>
      </c>
      <c r="G49" s="27">
        <f t="shared" si="6"/>
        <v>6.7767999999999997</v>
      </c>
      <c r="H49" s="27">
        <f t="shared" si="6"/>
        <v>6.7172000000000001</v>
      </c>
      <c r="I49" s="27">
        <f t="shared" si="6"/>
        <v>6.8132000000000001</v>
      </c>
      <c r="J49" s="27">
        <f t="shared" si="6"/>
        <v>6.8913000000000002</v>
      </c>
      <c r="K49" s="27">
        <f t="shared" si="6"/>
        <v>6.8657000000000004</v>
      </c>
      <c r="L49" s="27">
        <f t="shared" si="6"/>
        <v>6.9169999999999998</v>
      </c>
      <c r="M49" s="28">
        <f t="shared" si="6"/>
        <v>6.8239999999999998</v>
      </c>
    </row>
    <row r="50" spans="1:13" x14ac:dyDescent="0.25">
      <c r="A50" s="26" t="s">
        <v>19</v>
      </c>
      <c r="B50" s="29">
        <f t="shared" ref="B50:M50" si="7">B35</f>
        <v>6.4329000000000001</v>
      </c>
      <c r="C50" s="29">
        <f t="shared" si="7"/>
        <v>6.5629</v>
      </c>
      <c r="D50" s="29">
        <f t="shared" si="7"/>
        <v>6.5852000000000004</v>
      </c>
      <c r="E50" s="29">
        <f t="shared" si="7"/>
        <v>6.5514999999999999</v>
      </c>
      <c r="F50" s="29">
        <f t="shared" si="7"/>
        <v>6.6872999999999996</v>
      </c>
      <c r="G50" s="29">
        <f t="shared" si="7"/>
        <v>6.7786</v>
      </c>
      <c r="H50" s="29">
        <f t="shared" si="7"/>
        <v>6.7172999999999998</v>
      </c>
      <c r="I50" s="29">
        <f t="shared" si="7"/>
        <v>6.8133999999999997</v>
      </c>
      <c r="J50" s="29">
        <f t="shared" si="7"/>
        <v>6.8932000000000002</v>
      </c>
      <c r="K50" s="29">
        <f t="shared" si="7"/>
        <v>6.8617999999999997</v>
      </c>
      <c r="L50" s="29">
        <f t="shared" si="7"/>
        <v>6.9112999999999998</v>
      </c>
      <c r="M50" s="30">
        <f t="shared" si="7"/>
        <v>6.8183999999999996</v>
      </c>
    </row>
    <row r="51" spans="1:13" ht="15.75" thickBot="1" x14ac:dyDescent="0.3">
      <c r="A51" s="24" t="s">
        <v>36</v>
      </c>
      <c r="B51" s="11">
        <f t="shared" ref="B51:M51" si="8">B49-B50</f>
        <v>0</v>
      </c>
      <c r="C51" s="11">
        <f t="shared" si="8"/>
        <v>-3.00000000000189E-4</v>
      </c>
      <c r="D51" s="11">
        <f t="shared" si="8"/>
        <v>9.9999999999766942E-5</v>
      </c>
      <c r="E51" s="11">
        <f t="shared" si="8"/>
        <v>1.5000000000000568E-3</v>
      </c>
      <c r="F51" s="11">
        <f t="shared" si="8"/>
        <v>1.0000000000065512E-4</v>
      </c>
      <c r="G51" s="11">
        <f t="shared" si="8"/>
        <v>-1.8000000000002458E-3</v>
      </c>
      <c r="H51" s="11">
        <f t="shared" si="8"/>
        <v>-9.9999999999766942E-5</v>
      </c>
      <c r="I51" s="11">
        <f t="shared" si="8"/>
        <v>-1.9999999999953388E-4</v>
      </c>
      <c r="J51" s="11">
        <f t="shared" si="8"/>
        <v>-1.9000000000000128E-3</v>
      </c>
      <c r="K51" s="11">
        <f t="shared" si="8"/>
        <v>3.9000000000006807E-3</v>
      </c>
      <c r="L51" s="11">
        <f t="shared" si="8"/>
        <v>5.7000000000000384E-3</v>
      </c>
      <c r="M51" s="12">
        <f t="shared" si="8"/>
        <v>5.6000000000002714E-3</v>
      </c>
    </row>
    <row r="52" spans="1:13" ht="15.75" thickBot="1" x14ac:dyDescent="0.3"/>
    <row r="53" spans="1:13" x14ac:dyDescent="0.25">
      <c r="A53" s="3" t="s">
        <v>44</v>
      </c>
      <c r="B53" s="4" t="s">
        <v>24</v>
      </c>
      <c r="C53" s="4" t="s">
        <v>25</v>
      </c>
      <c r="D53" s="4" t="s">
        <v>26</v>
      </c>
      <c r="E53" s="4" t="s">
        <v>27</v>
      </c>
      <c r="F53" s="4" t="s">
        <v>28</v>
      </c>
      <c r="G53" s="4" t="s">
        <v>29</v>
      </c>
      <c r="H53" s="4" t="s">
        <v>30</v>
      </c>
      <c r="I53" s="4" t="s">
        <v>31</v>
      </c>
      <c r="J53" s="4" t="s">
        <v>32</v>
      </c>
      <c r="K53" s="4" t="s">
        <v>33</v>
      </c>
      <c r="L53" s="4" t="s">
        <v>34</v>
      </c>
      <c r="M53" s="5" t="s">
        <v>35</v>
      </c>
    </row>
    <row r="54" spans="1:13" x14ac:dyDescent="0.25">
      <c r="A54" s="25" t="s">
        <v>20</v>
      </c>
      <c r="B54" s="19">
        <f t="shared" ref="B54:M54" si="9">B15</f>
        <v>127455</v>
      </c>
      <c r="C54" s="19">
        <f t="shared" si="9"/>
        <v>132782</v>
      </c>
      <c r="D54" s="19">
        <f t="shared" si="9"/>
        <v>134576</v>
      </c>
      <c r="E54" s="19">
        <f t="shared" si="9"/>
        <v>135598</v>
      </c>
      <c r="F54" s="19">
        <f t="shared" si="9"/>
        <v>137867</v>
      </c>
      <c r="G54" s="19">
        <f t="shared" si="9"/>
        <v>139381</v>
      </c>
      <c r="H54" s="19">
        <f t="shared" si="9"/>
        <v>140140</v>
      </c>
      <c r="I54" s="19">
        <f t="shared" si="9"/>
        <v>141000</v>
      </c>
      <c r="J54" s="19">
        <f t="shared" si="9"/>
        <v>141028</v>
      </c>
      <c r="K54" s="19">
        <f t="shared" si="9"/>
        <v>141761</v>
      </c>
      <c r="L54" s="19">
        <f t="shared" si="9"/>
        <v>142487</v>
      </c>
      <c r="M54" s="20">
        <f t="shared" si="9"/>
        <v>142782</v>
      </c>
    </row>
    <row r="55" spans="1:13" x14ac:dyDescent="0.25">
      <c r="A55" s="26" t="s">
        <v>19</v>
      </c>
      <c r="B55" s="21">
        <f t="shared" ref="B55:M55" si="10">B32</f>
        <v>127450</v>
      </c>
      <c r="C55" s="21">
        <f t="shared" si="10"/>
        <v>133000</v>
      </c>
      <c r="D55" s="21">
        <f t="shared" si="10"/>
        <v>134320</v>
      </c>
      <c r="E55" s="21">
        <f t="shared" si="10"/>
        <v>135074</v>
      </c>
      <c r="F55" s="21">
        <f t="shared" si="10"/>
        <v>137049</v>
      </c>
      <c r="G55" s="21">
        <f t="shared" si="10"/>
        <v>139309</v>
      </c>
      <c r="H55" s="21">
        <f t="shared" si="10"/>
        <v>139770</v>
      </c>
      <c r="I55" s="21">
        <f t="shared" si="10"/>
        <v>140334</v>
      </c>
      <c r="J55" s="21">
        <f t="shared" si="10"/>
        <v>140799</v>
      </c>
      <c r="K55" s="21">
        <f t="shared" si="10"/>
        <v>141448</v>
      </c>
      <c r="L55" s="21">
        <f t="shared" si="10"/>
        <v>142103</v>
      </c>
      <c r="M55" s="22">
        <f t="shared" si="10"/>
        <v>142500</v>
      </c>
    </row>
    <row r="56" spans="1:13" ht="15.75" thickBot="1" x14ac:dyDescent="0.3">
      <c r="A56" s="24" t="s">
        <v>36</v>
      </c>
      <c r="B56" s="9">
        <f t="shared" ref="B56:M56" si="11">B54-B55</f>
        <v>5</v>
      </c>
      <c r="C56" s="9">
        <f t="shared" si="11"/>
        <v>-218</v>
      </c>
      <c r="D56" s="9">
        <f t="shared" si="11"/>
        <v>256</v>
      </c>
      <c r="E56" s="9">
        <f t="shared" si="11"/>
        <v>524</v>
      </c>
      <c r="F56" s="9">
        <f t="shared" si="11"/>
        <v>818</v>
      </c>
      <c r="G56" s="9">
        <f t="shared" si="11"/>
        <v>72</v>
      </c>
      <c r="H56" s="9">
        <f t="shared" si="11"/>
        <v>370</v>
      </c>
      <c r="I56" s="9">
        <f t="shared" si="11"/>
        <v>666</v>
      </c>
      <c r="J56" s="9">
        <f t="shared" si="11"/>
        <v>229</v>
      </c>
      <c r="K56" s="9">
        <f t="shared" si="11"/>
        <v>313</v>
      </c>
      <c r="L56" s="9">
        <f t="shared" si="11"/>
        <v>384</v>
      </c>
      <c r="M56" s="10">
        <f t="shared" si="11"/>
        <v>282</v>
      </c>
    </row>
    <row r="57" spans="1:13" ht="15.75" thickBot="1" x14ac:dyDescent="0.3"/>
    <row r="58" spans="1:13" x14ac:dyDescent="0.25">
      <c r="A58" s="3" t="s">
        <v>23</v>
      </c>
      <c r="B58" s="4" t="s">
        <v>24</v>
      </c>
      <c r="C58" s="4" t="s">
        <v>25</v>
      </c>
      <c r="D58" s="4" t="s">
        <v>26</v>
      </c>
      <c r="E58" s="4" t="s">
        <v>27</v>
      </c>
      <c r="F58" s="4" t="s">
        <v>28</v>
      </c>
      <c r="G58" s="4" t="s">
        <v>29</v>
      </c>
      <c r="H58" s="4" t="s">
        <v>30</v>
      </c>
      <c r="I58" s="4" t="s">
        <v>31</v>
      </c>
      <c r="J58" s="4" t="s">
        <v>32</v>
      </c>
      <c r="K58" s="4" t="s">
        <v>33</v>
      </c>
      <c r="L58" s="4" t="s">
        <v>34</v>
      </c>
      <c r="M58" s="5" t="s">
        <v>35</v>
      </c>
    </row>
    <row r="59" spans="1:13" x14ac:dyDescent="0.25">
      <c r="A59" s="25" t="s">
        <v>20</v>
      </c>
      <c r="B59" s="19">
        <f t="shared" ref="B59:M59" si="12">B16</f>
        <v>38000</v>
      </c>
      <c r="C59" s="19">
        <f t="shared" si="12"/>
        <v>39500</v>
      </c>
      <c r="D59" s="19">
        <f t="shared" si="12"/>
        <v>42000</v>
      </c>
      <c r="E59" s="19">
        <f t="shared" si="12"/>
        <v>44500</v>
      </c>
      <c r="F59" s="19">
        <f t="shared" si="12"/>
        <v>50000</v>
      </c>
      <c r="G59" s="19">
        <f t="shared" si="12"/>
        <v>58000</v>
      </c>
      <c r="H59" s="19">
        <f t="shared" si="12"/>
        <v>66000</v>
      </c>
      <c r="I59" s="19">
        <f t="shared" si="12"/>
        <v>76000</v>
      </c>
      <c r="J59" s="19">
        <f t="shared" si="12"/>
        <v>88000</v>
      </c>
      <c r="K59" s="19">
        <f t="shared" si="12"/>
        <v>98500</v>
      </c>
      <c r="L59" s="19">
        <f t="shared" si="12"/>
        <v>109000</v>
      </c>
      <c r="M59" s="20">
        <f t="shared" si="12"/>
        <v>113000</v>
      </c>
    </row>
    <row r="60" spans="1:13" x14ac:dyDescent="0.25">
      <c r="A60" s="26" t="s">
        <v>19</v>
      </c>
      <c r="B60" s="21">
        <f t="shared" ref="B60:M60" si="13">B33</f>
        <v>37762</v>
      </c>
      <c r="C60" s="21">
        <f t="shared" si="13"/>
        <v>38546</v>
      </c>
      <c r="D60" s="21">
        <f t="shared" si="13"/>
        <v>40534</v>
      </c>
      <c r="E60" s="21">
        <f t="shared" si="13"/>
        <v>42500</v>
      </c>
      <c r="F60" s="21">
        <f t="shared" si="13"/>
        <v>47500</v>
      </c>
      <c r="G60" s="21">
        <f t="shared" si="13"/>
        <v>54000</v>
      </c>
      <c r="H60" s="21">
        <f t="shared" si="13"/>
        <v>60500</v>
      </c>
      <c r="I60" s="21">
        <f t="shared" si="13"/>
        <v>69000</v>
      </c>
      <c r="J60" s="21">
        <f t="shared" si="13"/>
        <v>78500</v>
      </c>
      <c r="K60" s="21">
        <f t="shared" si="13"/>
        <v>86500</v>
      </c>
      <c r="L60" s="21">
        <f t="shared" si="13"/>
        <v>94500</v>
      </c>
      <c r="M60" s="22">
        <f t="shared" si="13"/>
        <v>96000</v>
      </c>
    </row>
    <row r="61" spans="1:13" ht="15.75" thickBot="1" x14ac:dyDescent="0.3">
      <c r="A61" s="24" t="s">
        <v>36</v>
      </c>
      <c r="B61" s="9">
        <f t="shared" ref="B61:M61" si="14">B59-B60</f>
        <v>238</v>
      </c>
      <c r="C61" s="9">
        <f t="shared" si="14"/>
        <v>954</v>
      </c>
      <c r="D61" s="9">
        <f t="shared" si="14"/>
        <v>1466</v>
      </c>
      <c r="E61" s="9">
        <f t="shared" si="14"/>
        <v>2000</v>
      </c>
      <c r="F61" s="9">
        <f t="shared" si="14"/>
        <v>2500</v>
      </c>
      <c r="G61" s="9">
        <f t="shared" si="14"/>
        <v>4000</v>
      </c>
      <c r="H61" s="9">
        <f t="shared" si="14"/>
        <v>5500</v>
      </c>
      <c r="I61" s="9">
        <f t="shared" si="14"/>
        <v>7000</v>
      </c>
      <c r="J61" s="9">
        <f t="shared" si="14"/>
        <v>9500</v>
      </c>
      <c r="K61" s="9">
        <f t="shared" si="14"/>
        <v>12000</v>
      </c>
      <c r="L61" s="9">
        <f t="shared" si="14"/>
        <v>14500</v>
      </c>
      <c r="M61" s="10">
        <f t="shared" si="14"/>
        <v>17000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Corn</vt:lpstr>
      <vt:lpstr>Wheat</vt:lpstr>
      <vt:lpstr>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Macke, Yoonhee - FAS</dc:creator>
  <cp:lastModifiedBy>Jekanowski, Mark</cp:lastModifiedBy>
  <dcterms:created xsi:type="dcterms:W3CDTF">2018-11-06T19:47:41Z</dcterms:created>
  <dcterms:modified xsi:type="dcterms:W3CDTF">2018-11-07T17:58:26Z</dcterms:modified>
</cp:coreProperties>
</file>