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.Miller4\OneDrive - USDA\Desktop\"/>
    </mc:Choice>
  </mc:AlternateContent>
  <xr:revisionPtr revIDLastSave="0" documentId="13_ncr:1_{CC9D1EC6-5F91-4158-B9C1-D6E19AB6C23E}" xr6:coauthVersionLast="47" xr6:coauthVersionMax="47" xr10:uidLastSave="{00000000-0000-0000-0000-000000000000}"/>
  <bookViews>
    <workbookView xWindow="-108" yWindow="-108" windowWidth="23256" windowHeight="12576" tabRatio="656" xr2:uid="{00000000-000D-0000-FFFF-FFFF00000000}"/>
  </bookViews>
  <sheets>
    <sheet name="Table" sheetId="45" r:id="rId1"/>
  </sheets>
  <externalReferences>
    <externalReference r:id="rId2"/>
  </externalReferences>
  <definedNames>
    <definedName name="\b">#REF!</definedName>
    <definedName name="\c">#REF!</definedName>
    <definedName name="\f">#REF!</definedName>
    <definedName name="\g">#REF!</definedName>
    <definedName name="\h">#REF!</definedName>
    <definedName name="\u">#REF!</definedName>
    <definedName name="\x">#REF!</definedName>
    <definedName name="__123Graph_A" hidden="1">#REF!</definedName>
    <definedName name="__123Graph_AACRES" hidden="1">#REF!</definedName>
    <definedName name="__123Graph_AACRESPLANTED" hidden="1">#REF!</definedName>
    <definedName name="__123Graph_AACRESPLUSCRP" hidden="1">#REF!</definedName>
    <definedName name="__123Graph_ABEVERAGE" hidden="1">#REF!</definedName>
    <definedName name="__123Graph_ACGFANDFEEDMODEL" hidden="1">#REF!</definedName>
    <definedName name="__123Graph_ACORNEX" hidden="1">#REF!</definedName>
    <definedName name="__123Graph_ACORNEX9505" hidden="1">#REF!</definedName>
    <definedName name="__123Graph_ACORNFEED" hidden="1">#REF!</definedName>
    <definedName name="__123Graph_ACORNFEED2012" hidden="1">#REF!</definedName>
    <definedName name="__123Graph_ACORNFEED900509" hidden="1">#REF!</definedName>
    <definedName name="__123Graph_ACORNUSE" hidden="1">#REF!</definedName>
    <definedName name="__123Graph_ACRP" hidden="1">#REF!</definedName>
    <definedName name="__123Graph_ACURRENT" hidden="1">#REF!</definedName>
    <definedName name="__123Graph_ADDGSTHRU05" hidden="1">#REF!</definedName>
    <definedName name="__123Graph_ADOMESTIC" hidden="1">#REF!</definedName>
    <definedName name="__123Graph_ADOMESTICMS" hidden="1">#REF!</definedName>
    <definedName name="__123Graph_ADOMESUSE" hidden="1">[1]CTBASE!$B$32:$Z$32</definedName>
    <definedName name="__123Graph_AETHANOL" hidden="1">#REF!</definedName>
    <definedName name="__123Graph_AETHANOL2" hidden="1">#REF!</definedName>
    <definedName name="__123Graph_AETHANOL3" hidden="1">#REF!</definedName>
    <definedName name="__123Graph_AEXPORTCOMP" hidden="1">#REF!</definedName>
    <definedName name="__123Graph_AEXPORTS" hidden="1">#REF!</definedName>
    <definedName name="__123Graph_AEXPORTSV2" hidden="1">#REF!</definedName>
    <definedName name="__123Graph_AEXPORTSV5" hidden="1">#REF!</definedName>
    <definedName name="__123Graph_AGCAU2012BASE" hidden="1">#REF!</definedName>
    <definedName name="__123Graph_AGCAU2013BASE" hidden="1">#REF!</definedName>
    <definedName name="__123Graph_AGCAUS" hidden="1">#REF!</definedName>
    <definedName name="__123Graph_AGLUCOSE" hidden="1">#REF!</definedName>
    <definedName name="__123Graph_AHFCS" hidden="1">#REF!</definedName>
    <definedName name="__123Graph_AIMPORTS" hidden="1">#REF!</definedName>
    <definedName name="__123Graph_AMARKLOAN" hidden="1">#REF!</definedName>
    <definedName name="__123Graph_AMODPRICE9904" hidden="1">#REF!</definedName>
    <definedName name="__123Graph_APLANTED2" hidden="1">#REF!</definedName>
    <definedName name="__123Graph_APLANTED80115" hidden="1">#REF!</definedName>
    <definedName name="__123Graph_APLANTED89615" hidden="1">#REF!</definedName>
    <definedName name="__123Graph_APLCOTT9505" hidden="1">#REF!</definedName>
    <definedName name="__123Graph_APRICEEQN" hidden="1">#REF!</definedName>
    <definedName name="__123Graph_APRICEEQNFIXTR" hidden="1">#REF!</definedName>
    <definedName name="__123Graph_APRICES" hidden="1">#REF!</definedName>
    <definedName name="__123Graph_ASBCOPRICERATIO" hidden="1">#REF!</definedName>
    <definedName name="__123Graph_ASTARCH" hidden="1">#REF!</definedName>
    <definedName name="__123Graph_ASTOCKS" hidden="1">#REF!</definedName>
    <definedName name="__123Graph_ASTOCKSTOUSE" hidden="1">#REF!</definedName>
    <definedName name="__123Graph_ASTOCKSV2" hidden="1">#REF!</definedName>
    <definedName name="__123Graph_ASTOCKSV5" hidden="1">#REF!</definedName>
    <definedName name="__123Graph_ASURATIO" hidden="1">#REF!</definedName>
    <definedName name="__123Graph_AWHCORIPRICES" hidden="1">#REF!</definedName>
    <definedName name="__123Graph_AWHCOSBRIPRICE" hidden="1">#REF!</definedName>
    <definedName name="__123Graph_AWHEATEX" hidden="1">#REF!</definedName>
    <definedName name="__123Graph_AWORLDPRICE" hidden="1">#REF!</definedName>
    <definedName name="__123Graph_AWORLDPRICEINDEX" hidden="1">#REF!</definedName>
    <definedName name="__123Graph_AWORLDPRICETHAI" hidden="1">#REF!</definedName>
    <definedName name="__123Graph_AYIELDS" hidden="1">#REF!</definedName>
    <definedName name="__123Graph_AYIELDSV5" hidden="1">#REF!</definedName>
    <definedName name="__123Graph_B" hidden="1">#REF!</definedName>
    <definedName name="__123Graph_BCGFANDFEEDMODEL" hidden="1">#REF!</definedName>
    <definedName name="__123Graph_BCORNFEED2012" hidden="1">#REF!</definedName>
    <definedName name="__123Graph_BCORNUSE" hidden="1">#REF!</definedName>
    <definedName name="__123Graph_BCURRENT" hidden="1">#REF!</definedName>
    <definedName name="__123Graph_BEXPORTS" hidden="1">#REF!</definedName>
    <definedName name="__123Graph_BEXPORTSV2" hidden="1">#REF!</definedName>
    <definedName name="__123Graph_BEXPORTSV5" hidden="1">#REF!</definedName>
    <definedName name="__123Graph_BGCAU2012BASE" hidden="1">#REF!</definedName>
    <definedName name="__123Graph_BGCAU2013BASE" hidden="1">#REF!</definedName>
    <definedName name="__123Graph_BMARKLOAN" hidden="1">#REF!</definedName>
    <definedName name="__123Graph_BMODELPRIC9811" hidden="1">#REF!</definedName>
    <definedName name="__123Graph_BMODPRICE0404" hidden="1">#REF!</definedName>
    <definedName name="__123Graph_BMODPRICE9904" hidden="1">#REF!</definedName>
    <definedName name="__123Graph_BPLANTED2" hidden="1">#REF!</definedName>
    <definedName name="__123Graph_BPRICEEQN" hidden="1">#REF!</definedName>
    <definedName name="__123Graph_BPRICEEQNFIXTR" hidden="1">#REF!</definedName>
    <definedName name="__123Graph_BPRICES" hidden="1">#REF!</definedName>
    <definedName name="__123Graph_BSTOCKSV5" hidden="1">#REF!</definedName>
    <definedName name="__123Graph_BSURATIO" hidden="1">#REF!</definedName>
    <definedName name="__123Graph_BWHCORIPRICES" hidden="1">#REF!</definedName>
    <definedName name="__123Graph_BWHCOSBRIPRICE" hidden="1">#REF!</definedName>
    <definedName name="__123Graph_BWORLDPRICEINDEX" hidden="1">#REF!</definedName>
    <definedName name="__123Graph_BYIELDSV5" hidden="1">#REF!</definedName>
    <definedName name="__123Graph_C" hidden="1">#REF!</definedName>
    <definedName name="__123Graph_CCORNFEED2012" hidden="1">#REF!</definedName>
    <definedName name="__123Graph_CCORNUSE" hidden="1">#REF!</definedName>
    <definedName name="__123Graph_CCURRENT" hidden="1">#REF!</definedName>
    <definedName name="__123Graph_CETHANOL" hidden="1">#REF!</definedName>
    <definedName name="__123Graph_CEXPORTS" hidden="1">#REF!</definedName>
    <definedName name="__123Graph_CGCAU2013BASE" hidden="1">#REF!</definedName>
    <definedName name="__123Graph_CGCAUS" hidden="1">#REF!</definedName>
    <definedName name="__123Graph_CMODELPRIC9811" hidden="1">#REF!</definedName>
    <definedName name="__123Graph_CMODPRICE0404" hidden="1">#REF!</definedName>
    <definedName name="__123Graph_CMODPRICE9904" hidden="1">#REF!</definedName>
    <definedName name="__123Graph_CPRICEEQN" hidden="1">#REF!</definedName>
    <definedName name="__123Graph_CPRICEEQNFIXTR" hidden="1">#REF!</definedName>
    <definedName name="__123Graph_CPRICES" hidden="1">#REF!</definedName>
    <definedName name="__123Graph_CSURATIO" hidden="1">#REF!</definedName>
    <definedName name="__123Graph_CWHCORIPRICES" hidden="1">#REF!</definedName>
    <definedName name="__123Graph_CWHCOSBRIPRICE" hidden="1">#REF!</definedName>
    <definedName name="__123Graph_DPRICEEQN" hidden="1">#REF!</definedName>
    <definedName name="__123Graph_DPRICEEQNFIXTR" hidden="1">#REF!</definedName>
    <definedName name="__123Graph_EGCAUS" hidden="1">#REF!</definedName>
    <definedName name="__123Graph_EMODELPRIC9811" hidden="1">#REF!</definedName>
    <definedName name="__123Graph_EMODPRICE0404" hidden="1">#REF!</definedName>
    <definedName name="__123Graph_EPRICEEQN" hidden="1">#REF!</definedName>
    <definedName name="__123Graph_EPRICEEQNFIXTR" hidden="1">#REF!</definedName>
    <definedName name="__123Graph_EPRICESCT" hidden="1">#REF!</definedName>
    <definedName name="__123Graph_EWHCORIPRICES" hidden="1">#REF!</definedName>
    <definedName name="__123Graph_EWHCOSBRIPRICE" hidden="1">#REF!</definedName>
    <definedName name="__123Graph_F" hidden="1">#REF!</definedName>
    <definedName name="__123Graph_FGCAUS" hidden="1">#REF!</definedName>
    <definedName name="__123Graph_FMODELPRIC9811" hidden="1">#REF!</definedName>
    <definedName name="__123Graph_FPRICES" hidden="1">#REF!</definedName>
    <definedName name="__123Graph_X" hidden="1">#REF!</definedName>
    <definedName name="__123Graph_XACRES" hidden="1">#REF!</definedName>
    <definedName name="__123Graph_XACRESPLANTED" hidden="1">#REF!</definedName>
    <definedName name="__123Graph_XACRESPLUSCRP" hidden="1">#REF!</definedName>
    <definedName name="__123Graph_XBEVERAGE" hidden="1">#REF!</definedName>
    <definedName name="__123Graph_XCGFANDFEEDMODEL" hidden="1">#REF!</definedName>
    <definedName name="__123Graph_XCORNFEED" hidden="1">#REF!</definedName>
    <definedName name="__123Graph_XCORNFEED2012" hidden="1">#REF!</definedName>
    <definedName name="__123Graph_XCORNFEED900509" hidden="1">#REF!</definedName>
    <definedName name="__123Graph_XCORNUSE" hidden="1">#REF!</definedName>
    <definedName name="__123Graph_XCRP" hidden="1">#REF!</definedName>
    <definedName name="__123Graph_XCURRENT" hidden="1">#REF!</definedName>
    <definedName name="__123Graph_XDDGSTHRU05" hidden="1">#REF!</definedName>
    <definedName name="__123Graph_XDOMESTIC" hidden="1">#REF!</definedName>
    <definedName name="__123Graph_XDOMESTICMS" hidden="1">#REF!</definedName>
    <definedName name="__123Graph_XDOMESUSE" hidden="1">[1]CTBASE!$B$13:$Z$13</definedName>
    <definedName name="__123Graph_XETHANOL" hidden="1">#REF!</definedName>
    <definedName name="__123Graph_XETHANOL2" hidden="1">#REF!</definedName>
    <definedName name="__123Graph_XETHANOL3" hidden="1">#REF!</definedName>
    <definedName name="__123Graph_XEXPORTCOMP" hidden="1">#REF!</definedName>
    <definedName name="__123Graph_XEXPORTS" hidden="1">#REF!</definedName>
    <definedName name="__123Graph_XEXPORTSV2" hidden="1">#REF!</definedName>
    <definedName name="__123Graph_XEXPORTSV5" hidden="1">#REF!</definedName>
    <definedName name="__123Graph_XGCAU2012BASE" hidden="1">#REF!</definedName>
    <definedName name="__123Graph_XGCAU2013BASE" hidden="1">#REF!</definedName>
    <definedName name="__123Graph_XGCAUS" hidden="1">#REF!</definedName>
    <definedName name="__123Graph_XGLUCOSE" hidden="1">#REF!</definedName>
    <definedName name="__123Graph_XHFCS" hidden="1">#REF!</definedName>
    <definedName name="__123Graph_XIMPORTS" hidden="1">#REF!</definedName>
    <definedName name="__123Graph_XMARKLOAN" hidden="1">#REF!</definedName>
    <definedName name="__123Graph_XMODELPRIC9811" hidden="1">#REF!</definedName>
    <definedName name="__123Graph_XMODPRICE0404" hidden="1">#REF!</definedName>
    <definedName name="__123Graph_XMODPRICE9904" hidden="1">#REF!</definedName>
    <definedName name="__123Graph_XPLANTED2" hidden="1">#REF!</definedName>
    <definedName name="__123Graph_XPLANTED80115" hidden="1">#REF!</definedName>
    <definedName name="__123Graph_XPLANTED89615" hidden="1">#REF!</definedName>
    <definedName name="__123Graph_XPLCOTT9505" hidden="1">#REF!</definedName>
    <definedName name="__123Graph_XPRICEEQN" hidden="1">#REF!</definedName>
    <definedName name="__123Graph_XPRICEEQNFIXTR" hidden="1">#REF!</definedName>
    <definedName name="__123Graph_XPRICES" hidden="1">#REF!</definedName>
    <definedName name="__123Graph_XPRICESCT" hidden="1">#REF!</definedName>
    <definedName name="__123Graph_XSBCOPRICERATIO" hidden="1">#REF!</definedName>
    <definedName name="__123Graph_XSTARCH" hidden="1">#REF!</definedName>
    <definedName name="__123Graph_XSTOCKS" hidden="1">#REF!</definedName>
    <definedName name="__123Graph_XSTOCKSTOUSE" hidden="1">#REF!</definedName>
    <definedName name="__123Graph_XSTOCKSV2" hidden="1">#REF!</definedName>
    <definedName name="__123Graph_XSTOCKSV5" hidden="1">#REF!</definedName>
    <definedName name="__123Graph_XSURATIO" hidden="1">#REF!</definedName>
    <definedName name="__123Graph_XWHCORIPRICES" hidden="1">#REF!</definedName>
    <definedName name="__123Graph_XWHCOSBRIPRICE" hidden="1">#REF!</definedName>
    <definedName name="__123Graph_XWHEATEX" hidden="1">#REF!</definedName>
    <definedName name="__123Graph_XWORLDPRICE" hidden="1">#REF!</definedName>
    <definedName name="__123Graph_XWORLDPRICEINDEX" hidden="1">#REF!</definedName>
    <definedName name="__123Graph_XWORLDPRICETHAI" hidden="1">#REF!</definedName>
    <definedName name="__123Graph_XYIELDS" hidden="1">#REF!</definedName>
    <definedName name="__123Graph_XYIELDSV5" hidden="1">#REF!</definedName>
    <definedName name="_1__123Graph_ACOEX_GATT" hidden="1">#REF!</definedName>
    <definedName name="_2__123Graph_ACOTTONSEED" hidden="1">[1]CTBASE!$B$127:$Z$127</definedName>
    <definedName name="_3__123Graph_AS_U" hidden="1">[1]CTBASE!$B$37:$U$37</definedName>
    <definedName name="_4__123Graph_BCOTTONSEED" hidden="1">[1]CTBASE!$B$128:$Z$128</definedName>
    <definedName name="_5__123Graph_XCOEX_GATT" hidden="1">#REF!</definedName>
    <definedName name="_6__123Graph_XCOTTONSEED" hidden="1">[1]CTBASE!$B$13:$Z$13</definedName>
    <definedName name="_7__123Graph_XS_U" hidden="1">[1]CTBASE!$B$13:$U$13</definedName>
    <definedName name="_Fill" hidden="1">#REF!</definedName>
    <definedName name="_Regression_Out" hidden="1">#REF!</definedName>
    <definedName name="_Regression_X" hidden="1">#REF!</definedName>
    <definedName name="_Regression_Y" hidden="1">#REF!</definedName>
    <definedName name="BAFEED">#REF!</definedName>
    <definedName name="CCC">#REF!</definedName>
    <definedName name="COCOP">#REF!</definedName>
    <definedName name="COCOPALL">#REF!</definedName>
    <definedName name="CORNPRICE">#REF!</definedName>
    <definedName name="CTCOP">[1]CTBASE!$F$107</definedName>
    <definedName name="CTCOPALL">[1]CTBASE!$B$107:$AJ$107</definedName>
    <definedName name="D123grachx" hidden="1">#REF!</definedName>
    <definedName name="_xlnm.Database">#REF!</definedName>
    <definedName name="Database_MI">#REF!</definedName>
    <definedName name="DATE">#REF!</definedName>
    <definedName name="DDGSETHANOL">#REF!</definedName>
    <definedName name="ETHANOL">#REF!</definedName>
    <definedName name="FEED">#REF!</definedName>
    <definedName name="FEEDNOTE">#REF!</definedName>
    <definedName name="FEEDPRICES">#REF!</definedName>
    <definedName name="FSI">#REF!</definedName>
    <definedName name="GCAU">#REF!</definedName>
    <definedName name="graf1234graph_A" hidden="1">#REF!</definedName>
    <definedName name="OAFEED">#REF!</definedName>
    <definedName name="OTHERFEEDS">#REF!</definedName>
    <definedName name="PFCPAYMENTS">[1]CTBASE!$A$122</definedName>
    <definedName name="PLANTED">#REF!</definedName>
    <definedName name="_xlnm.Print_Area" localSheetId="0">Table!$A$1:$M$61</definedName>
    <definedName name="_xlnm.Print_Area">#REF!</definedName>
    <definedName name="Print_Area_MI">#REF!</definedName>
    <definedName name="PRINTRANGE">#REF!</definedName>
    <definedName name="RICOP">#REF!</definedName>
    <definedName name="RICOPALL">#REF!</definedName>
    <definedName name="SBACRES">#REF!</definedName>
    <definedName name="SBALL">#REF!</definedName>
    <definedName name="SBNETRET">#REF!</definedName>
    <definedName name="SBPRICE">#REF!</definedName>
    <definedName name="sbprice2">#REF!</definedName>
    <definedName name="SGFEED">#REF!</definedName>
    <definedName name="SGFSI">#REF!</definedName>
    <definedName name="WHACRES">#REF!</definedName>
    <definedName name="WHEATPRICE">#REF!</definedName>
    <definedName name="WHFEED">#REF!</definedName>
    <definedName name="WHFEEDSUMM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45" l="1"/>
  <c r="L28" i="45"/>
  <c r="K28" i="45"/>
  <c r="J28" i="45"/>
  <c r="I28" i="45"/>
  <c r="H28" i="45"/>
  <c r="G28" i="45"/>
  <c r="F28" i="45"/>
  <c r="E28" i="45"/>
  <c r="D28" i="45"/>
  <c r="C28" i="45"/>
  <c r="B28" i="45"/>
</calcChain>
</file>

<file path=xl/sharedStrings.xml><?xml version="1.0" encoding="utf-8"?>
<sst xmlns="http://schemas.openxmlformats.org/spreadsheetml/2006/main" count="68" uniqueCount="55">
  <si>
    <t>Item</t>
  </si>
  <si>
    <t>2021/22</t>
  </si>
  <si>
    <t>2022/23</t>
  </si>
  <si>
    <t>2023/24</t>
  </si>
  <si>
    <t>2024/25</t>
  </si>
  <si>
    <t>2025/26</t>
  </si>
  <si>
    <t>Area (million acres):</t>
  </si>
  <si>
    <t>Variable costs of production (dollars):</t>
  </si>
  <si>
    <t xml:space="preserve"> Per acre</t>
  </si>
  <si>
    <t>Returns over variable costs (dollars per acre):</t>
  </si>
  <si>
    <t>Soybeans</t>
  </si>
  <si>
    <t xml:space="preserve">  Planted</t>
  </si>
  <si>
    <t xml:space="preserve">  Harvested</t>
  </si>
  <si>
    <t>Yield, bushels per harvested acre</t>
  </si>
  <si>
    <t>Supply (million bushels)</t>
  </si>
  <si>
    <t xml:space="preserve">  Beginning stocks, September 1</t>
  </si>
  <si>
    <t xml:space="preserve">  Production</t>
  </si>
  <si>
    <t xml:space="preserve">  Imports</t>
  </si>
  <si>
    <t xml:space="preserve">    Total supply</t>
  </si>
  <si>
    <t xml:space="preserve">  Crush</t>
  </si>
  <si>
    <t xml:space="preserve">  Seed and residual</t>
  </si>
  <si>
    <t xml:space="preserve">  Exports</t>
  </si>
  <si>
    <t xml:space="preserve">  Total ending stocks</t>
  </si>
  <si>
    <t>Prices (dollars per bushel)</t>
  </si>
  <si>
    <t xml:space="preserve">  Soybean price, farm</t>
  </si>
  <si>
    <t xml:space="preserve">  Net returns </t>
  </si>
  <si>
    <t>Soybean oil (million pounds)</t>
  </si>
  <si>
    <t xml:space="preserve">  Beginning stocks, October 1</t>
  </si>
  <si>
    <t xml:space="preserve">  Domestic disappearance</t>
  </si>
  <si>
    <t xml:space="preserve">  Ending stocks, September 30</t>
  </si>
  <si>
    <t>Soybean meal (thousand short tons)</t>
  </si>
  <si>
    <t xml:space="preserve">  Soybean meal price (dollars per ton)</t>
  </si>
  <si>
    <t xml:space="preserve">  Crushing yields (pounds per bushel)</t>
  </si>
  <si>
    <t xml:space="preserve">    Soybean oil</t>
  </si>
  <si>
    <t xml:space="preserve">    Soybean meal</t>
  </si>
  <si>
    <t xml:space="preserve">  Crush margin (dollars per bushel)</t>
  </si>
  <si>
    <t>Ending stocks, August 31</t>
  </si>
  <si>
    <t xml:space="preserve">    Food, feed, and other industrial</t>
  </si>
  <si>
    <t xml:space="preserve">    Total use</t>
  </si>
  <si>
    <t>Use (million bushels)</t>
  </si>
  <si>
    <t>2026/27</t>
  </si>
  <si>
    <t>2027/28</t>
  </si>
  <si>
    <t>2028/29</t>
  </si>
  <si>
    <t>2029/30</t>
  </si>
  <si>
    <t>2030/31</t>
  </si>
  <si>
    <t xml:space="preserve">  Soybean oil price (dollars per pound)</t>
  </si>
  <si>
    <t xml:space="preserve">Note: Totals may not add due to rounding. Marketing year beginning September 1 for soybeans; October 1 for soybean oil and soybean meal.  </t>
  </si>
  <si>
    <t>Table 11: U.S. soybeans and soybean products long-term projections</t>
  </si>
  <si>
    <t xml:space="preserve"> Stocks-to-use ratio, percent</t>
  </si>
  <si>
    <t>2031/32</t>
  </si>
  <si>
    <t xml:space="preserve">    Biofuel 1/</t>
  </si>
  <si>
    <t>1/ Reflects soybean oil used for biofuel as reported by the U.S. Department of Energy, Energy Information Administration.</t>
  </si>
  <si>
    <t>Source: USDA, Interagency Agricultural Projections Committee.</t>
  </si>
  <si>
    <t>2032/33</t>
  </si>
  <si>
    <t>The projections were completed in October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</si>
</sst>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_)"/>
    <numFmt numFmtId="165" formatCode="0.000_)"/>
    <numFmt numFmtId="166" formatCode="0_)"/>
    <numFmt numFmtId="167" formatCode="0.00_)"/>
    <numFmt numFmtId="168" formatCode="0.000"/>
    <numFmt numFmtId="169" formatCode="m/d/yy;@"/>
  </numFmts>
  <fonts count="6" x14ac:knownFonts="1">
    <font>
      <sz val="12"/>
      <name val="Helv"/>
    </font>
    <font>
      <sz val="12"/>
      <name val="Helv"/>
    </font>
    <font>
      <sz val="8"/>
      <name val="Helv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166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3" fillId="0" borderId="1" xfId="0" applyFont="1" applyBorder="1" applyAlignment="1" applyProtection="1">
      <alignment horizontal="fill"/>
    </xf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37" fontId="3" fillId="0" borderId="0" xfId="0" applyNumberFormat="1" applyFont="1" applyFill="1" applyProtection="1"/>
    <xf numFmtId="37" fontId="3" fillId="0" borderId="0" xfId="0" applyNumberFormat="1" applyFont="1"/>
    <xf numFmtId="0" fontId="3" fillId="0" borderId="0" xfId="0" applyFont="1" applyFill="1"/>
    <xf numFmtId="0" fontId="3" fillId="0" borderId="0" xfId="0" applyFont="1" applyAlignment="1" applyProtection="1">
      <alignment horizontal="fill"/>
    </xf>
    <xf numFmtId="0" fontId="3" fillId="0" borderId="0" xfId="0" applyFont="1" applyFill="1" applyAlignment="1" applyProtection="1">
      <alignment horizontal="fill"/>
    </xf>
    <xf numFmtId="0" fontId="3" fillId="0" borderId="0" xfId="0" applyFont="1" applyProtection="1"/>
    <xf numFmtId="168" fontId="3" fillId="0" borderId="0" xfId="0" applyNumberFormat="1" applyFont="1"/>
    <xf numFmtId="0" fontId="3" fillId="0" borderId="2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vertical="center"/>
    </xf>
    <xf numFmtId="165" fontId="4" fillId="0" borderId="0" xfId="0" applyNumberFormat="1" applyFont="1" applyFill="1" applyProtection="1"/>
    <xf numFmtId="164" fontId="3" fillId="0" borderId="0" xfId="0" applyNumberFormat="1" applyFont="1" applyFill="1" applyProtection="1"/>
    <xf numFmtId="166" fontId="3" fillId="0" borderId="2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0" fontId="4" fillId="0" borderId="0" xfId="0" applyFont="1"/>
    <xf numFmtId="169" fontId="4" fillId="0" borderId="0" xfId="0" quotePrefix="1" applyNumberFormat="1" applyFont="1" applyAlignment="1" applyProtection="1">
      <alignment horizontal="right"/>
    </xf>
    <xf numFmtId="164" fontId="4" fillId="0" borderId="0" xfId="0" applyNumberFormat="1" applyFont="1" applyFill="1" applyProtection="1"/>
    <xf numFmtId="167" fontId="3" fillId="0" borderId="0" xfId="0" applyNumberFormat="1" applyFont="1" applyFill="1" applyProtection="1"/>
    <xf numFmtId="165" fontId="3" fillId="0" borderId="2" xfId="0" applyNumberFormat="1" applyFont="1" applyFill="1" applyBorder="1" applyProtection="1"/>
    <xf numFmtId="167" fontId="3" fillId="0" borderId="2" xfId="0" applyNumberFormat="1" applyFont="1" applyFill="1" applyBorder="1" applyProtection="1"/>
  </cellXfs>
  <cellStyles count="10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5" xfId="8" xr:uid="{00000000-0005-0000-0000-000008000000}"/>
    <cellStyle name="Per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sdagcc-my.sharepoint.com/00000/Agricultural%20Act%20of%202014/CTBASE%20-%20Copy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ASE"/>
      <sheetName val="Cotton charts"/>
      <sheetName val="Cotton table"/>
      <sheetName val="COTTONSEED "/>
    </sheetNames>
    <sheetDataSet>
      <sheetData sheetId="0">
        <row r="13">
          <cell r="B13" t="str">
            <v>1996/97</v>
          </cell>
          <cell r="C13" t="str">
            <v>1997/98</v>
          </cell>
          <cell r="D13" t="str">
            <v>1998/99</v>
          </cell>
          <cell r="E13" t="str">
            <v>1999/2000</v>
          </cell>
          <cell r="F13" t="str">
            <v>2000/01</v>
          </cell>
          <cell r="G13" t="str">
            <v>2001/02</v>
          </cell>
          <cell r="H13" t="str">
            <v>2002/03</v>
          </cell>
          <cell r="I13" t="str">
            <v>2003/04</v>
          </cell>
          <cell r="J13" t="str">
            <v>2004/05</v>
          </cell>
          <cell r="K13" t="str">
            <v>2005/06</v>
          </cell>
          <cell r="L13" t="str">
            <v>2006/07</v>
          </cell>
          <cell r="M13" t="str">
            <v>2007/08</v>
          </cell>
          <cell r="N13" t="str">
            <v>2008/09</v>
          </cell>
          <cell r="O13" t="str">
            <v>2009/10</v>
          </cell>
          <cell r="P13" t="str">
            <v>2010/11</v>
          </cell>
          <cell r="Q13" t="str">
            <v>2011/12</v>
          </cell>
          <cell r="R13" t="str">
            <v>2012/13</v>
          </cell>
          <cell r="S13" t="str">
            <v>2013/14</v>
          </cell>
          <cell r="T13" t="str">
            <v>2014/15</v>
          </cell>
          <cell r="U13" t="str">
            <v>2015/16</v>
          </cell>
          <cell r="V13" t="str">
            <v>2016/17</v>
          </cell>
          <cell r="W13" t="str">
            <v>2017/18</v>
          </cell>
          <cell r="X13" t="str">
            <v>2018/19</v>
          </cell>
          <cell r="Y13" t="str">
            <v>2019/20</v>
          </cell>
          <cell r="Z13" t="str">
            <v>2020/21</v>
          </cell>
        </row>
        <row r="32">
          <cell r="B32">
            <v>11020</v>
          </cell>
          <cell r="C32">
            <v>11234</v>
          </cell>
          <cell r="D32">
            <v>10254</v>
          </cell>
          <cell r="E32">
            <v>10055</v>
          </cell>
          <cell r="F32">
            <v>8738</v>
          </cell>
          <cell r="G32">
            <v>7592</v>
          </cell>
          <cell r="H32">
            <v>7170</v>
          </cell>
          <cell r="I32">
            <v>6204</v>
          </cell>
          <cell r="J32">
            <v>6629</v>
          </cell>
          <cell r="K32">
            <v>5820</v>
          </cell>
          <cell r="L32">
            <v>4896</v>
          </cell>
          <cell r="M32">
            <v>4548</v>
          </cell>
          <cell r="N32">
            <v>3512</v>
          </cell>
          <cell r="O32">
            <v>3529</v>
          </cell>
          <cell r="P32">
            <v>3874</v>
          </cell>
          <cell r="Q32">
            <v>3278</v>
          </cell>
          <cell r="R32">
            <v>3478</v>
          </cell>
          <cell r="S32">
            <v>3480</v>
          </cell>
          <cell r="T32">
            <v>3450</v>
          </cell>
          <cell r="U32">
            <v>3500</v>
          </cell>
          <cell r="V32">
            <v>3575</v>
          </cell>
          <cell r="W32">
            <v>3625</v>
          </cell>
          <cell r="X32">
            <v>3675</v>
          </cell>
          <cell r="Y32">
            <v>3725</v>
          </cell>
          <cell r="Z32">
            <v>3775</v>
          </cell>
        </row>
        <row r="37">
          <cell r="B37">
            <v>22.504162121821</v>
          </cell>
          <cell r="C37">
            <v>20.892095769104625</v>
          </cell>
          <cell r="D37">
            <v>26.892877173303418</v>
          </cell>
          <cell r="E37">
            <v>22.404939479153931</v>
          </cell>
          <cell r="F37">
            <v>39.086496908450236</v>
          </cell>
          <cell r="G37">
            <v>39.131629568562794</v>
          </cell>
          <cell r="H37">
            <v>27.880234324148407</v>
          </cell>
          <cell r="I37">
            <v>17.404721493596668</v>
          </cell>
          <cell r="J37">
            <v>26.988972036234738</v>
          </cell>
          <cell r="K37">
            <v>26.121648136036622</v>
          </cell>
          <cell r="L37">
            <v>53.954703832752614</v>
          </cell>
          <cell r="M37">
            <v>57.034987607354893</v>
          </cell>
          <cell r="N37">
            <v>36.466960885073455</v>
          </cell>
          <cell r="O37">
            <v>19.694728348574504</v>
          </cell>
          <cell r="P37">
            <v>14.486060264714165</v>
          </cell>
          <cell r="Q37">
            <v>21.398805389637449</v>
          </cell>
          <cell r="R37">
            <v>23.646923666070975</v>
          </cell>
          <cell r="S37">
            <v>21.66031987814166</v>
          </cell>
          <cell r="T37">
            <v>32.449826989619382</v>
          </cell>
          <cell r="U37">
            <v>35.737089201877936</v>
          </cell>
        </row>
        <row r="107">
          <cell r="B107">
            <v>298.77999999999997</v>
          </cell>
          <cell r="C107">
            <v>298.61</v>
          </cell>
          <cell r="D107">
            <v>259.39</v>
          </cell>
          <cell r="E107">
            <v>274.13</v>
          </cell>
          <cell r="F107">
            <v>298.81</v>
          </cell>
          <cell r="G107">
            <v>317.42</v>
          </cell>
          <cell r="H107">
            <v>313.85000000000002</v>
          </cell>
          <cell r="I107">
            <v>319.63</v>
          </cell>
          <cell r="J107">
            <v>328.84</v>
          </cell>
          <cell r="K107">
            <v>360.75</v>
          </cell>
          <cell r="L107">
            <v>366.18</v>
          </cell>
          <cell r="M107">
            <v>444.45</v>
          </cell>
          <cell r="N107">
            <v>454.58</v>
          </cell>
          <cell r="O107">
            <v>444.79</v>
          </cell>
          <cell r="P107">
            <v>478.03</v>
          </cell>
          <cell r="Q107">
            <v>479.57</v>
          </cell>
          <cell r="R107">
            <v>524.53459379031403</v>
          </cell>
          <cell r="S107">
            <v>539.96701395324601</v>
          </cell>
          <cell r="T107">
            <v>544.393332827878</v>
          </cell>
          <cell r="U107">
            <v>548.54858184833995</v>
          </cell>
          <cell r="V107">
            <v>555.18052217670299</v>
          </cell>
          <cell r="W107">
            <v>564.33805402128405</v>
          </cell>
          <cell r="X107">
            <v>574.49574224143703</v>
          </cell>
          <cell r="Y107">
            <v>584.88965354353695</v>
          </cell>
          <cell r="Z107">
            <v>595.34772317216505</v>
          </cell>
          <cell r="AA107">
            <v>605.99588422953298</v>
          </cell>
          <cell r="AB107">
            <v>616.97092730645397</v>
          </cell>
          <cell r="AC107">
            <v>628.15414411257302</v>
          </cell>
          <cell r="AD107">
            <v>639.31313640719895</v>
          </cell>
          <cell r="AE107">
            <v>650.35665868645594</v>
          </cell>
          <cell r="AF107">
            <v>661.51450074353704</v>
          </cell>
          <cell r="AG107">
            <v>672.88199247326395</v>
          </cell>
          <cell r="AH107">
            <v>684.46080762141298</v>
          </cell>
          <cell r="AI107">
            <v>696.24394867519504</v>
          </cell>
          <cell r="AJ107">
            <v>708.24018643521197</v>
          </cell>
        </row>
        <row r="127">
          <cell r="B127">
            <v>1</v>
          </cell>
          <cell r="C127">
            <v>0.94083694083694092</v>
          </cell>
          <cell r="D127">
            <v>0.86868686868686873</v>
          </cell>
          <cell r="E127">
            <v>0.64935064935064946</v>
          </cell>
          <cell r="F127">
            <v>0.71861471861471871</v>
          </cell>
          <cell r="G127">
            <v>0.43001443001443002</v>
          </cell>
          <cell r="H127">
            <v>0.64213564213564223</v>
          </cell>
          <cell r="I127">
            <v>0.89177489177489178</v>
          </cell>
          <cell r="J127">
            <v>0.60028860028860032</v>
          </cell>
          <cell r="K127">
            <v>0.68831168831168832</v>
          </cell>
          <cell r="L127">
            <v>0.67099567099567103</v>
          </cell>
          <cell r="M127">
            <v>0.85569985569985574</v>
          </cell>
          <cell r="N127">
            <v>0.68975468975468979</v>
          </cell>
          <cell r="O127">
            <v>0.9076479076479077</v>
          </cell>
          <cell r="P127">
            <v>1.176046176046176</v>
          </cell>
          <cell r="Q127">
            <v>1.2741702741702743</v>
          </cell>
          <cell r="R127">
            <v>1.0389610389610391</v>
          </cell>
          <cell r="S127">
            <v>1.1111111111111112</v>
          </cell>
          <cell r="T127">
            <v>1.0533910533910535</v>
          </cell>
          <cell r="U127">
            <v>1.0028860028860029</v>
          </cell>
          <cell r="V127">
            <v>1.0028860028860029</v>
          </cell>
          <cell r="W127">
            <v>1.0101010101010102</v>
          </cell>
          <cell r="X127">
            <v>1.0173160173160174</v>
          </cell>
          <cell r="Y127">
            <v>1.0245310245310246</v>
          </cell>
          <cell r="Z127">
            <v>1.0317460317460319</v>
          </cell>
        </row>
        <row r="128">
          <cell r="B128">
            <v>1</v>
          </cell>
          <cell r="C128">
            <v>0.96031746031746035</v>
          </cell>
          <cell r="D128">
            <v>1.0238095238095237</v>
          </cell>
          <cell r="E128">
            <v>0.70634920634920639</v>
          </cell>
          <cell r="F128">
            <v>0.83333333333333337</v>
          </cell>
          <cell r="G128">
            <v>0.71825396825396826</v>
          </cell>
          <cell r="H128">
            <v>0.80158730158730163</v>
          </cell>
          <cell r="I128">
            <v>0.9285714285714286</v>
          </cell>
          <cell r="J128">
            <v>0.84920634920634919</v>
          </cell>
          <cell r="K128">
            <v>0.76190476190476186</v>
          </cell>
          <cell r="L128">
            <v>0.88095238095238093</v>
          </cell>
          <cell r="M128">
            <v>1.2857142857142858</v>
          </cell>
          <cell r="N128">
            <v>1.7698412698412698</v>
          </cell>
          <cell r="O128">
            <v>1.253968253968254</v>
          </cell>
          <cell r="P128">
            <v>1.2777777777777777</v>
          </cell>
          <cell r="Q128">
            <v>2.0634920634920637</v>
          </cell>
          <cell r="R128">
            <v>2.0317460317460316</v>
          </cell>
          <cell r="S128">
            <v>1.8253968253968254</v>
          </cell>
          <cell r="T128">
            <v>1.7936507936507937</v>
          </cell>
          <cell r="U128">
            <v>1.8095238095238095</v>
          </cell>
          <cell r="V128">
            <v>1.8253968253968254</v>
          </cell>
          <cell r="W128">
            <v>1.8412698412698412</v>
          </cell>
          <cell r="X128">
            <v>1.8650793650793651</v>
          </cell>
          <cell r="Y128">
            <v>1.8809523809523809</v>
          </cell>
          <cell r="Z128">
            <v>1.8968253968253967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showGridLines="0" tabSelected="1" zoomScaleNormal="100" zoomScaleSheetLayoutView="100" workbookViewId="0"/>
  </sheetViews>
  <sheetFormatPr defaultColWidth="8.81640625" defaultRowHeight="15" x14ac:dyDescent="0.25"/>
  <cols>
    <col min="1" max="1" width="40.7265625" style="2" customWidth="1"/>
    <col min="2" max="16384" width="8.81640625" style="2"/>
  </cols>
  <sheetData>
    <row r="1" spans="1:15" ht="15.6" x14ac:dyDescent="0.3">
      <c r="A1" s="18" t="s">
        <v>47</v>
      </c>
      <c r="B1" s="19"/>
      <c r="C1" s="20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x14ac:dyDescent="0.25">
      <c r="A3" s="4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40</v>
      </c>
      <c r="H3" s="13" t="s">
        <v>41</v>
      </c>
      <c r="I3" s="13" t="s">
        <v>42</v>
      </c>
      <c r="J3" s="13" t="s">
        <v>43</v>
      </c>
      <c r="K3" s="13" t="s">
        <v>44</v>
      </c>
      <c r="L3" s="13" t="s">
        <v>49</v>
      </c>
      <c r="M3" s="13" t="s">
        <v>53</v>
      </c>
    </row>
    <row r="4" spans="1:15" x14ac:dyDescent="0.25">
      <c r="A4" s="5"/>
      <c r="B4" s="14"/>
      <c r="C4" s="14"/>
      <c r="D4" s="14"/>
      <c r="E4" s="14"/>
      <c r="F4" s="14"/>
      <c r="G4" s="14"/>
      <c r="H4" s="14"/>
      <c r="I4" s="14"/>
      <c r="J4" s="14"/>
      <c r="K4" s="8"/>
      <c r="L4" s="8"/>
      <c r="M4" s="8"/>
    </row>
    <row r="5" spans="1:15" x14ac:dyDescent="0.25">
      <c r="A5" s="1" t="s">
        <v>10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5" ht="15.6" x14ac:dyDescent="0.3">
      <c r="A6" s="1" t="s">
        <v>6</v>
      </c>
      <c r="B6" s="15"/>
      <c r="C6" s="15"/>
      <c r="D6" s="15"/>
      <c r="E6" s="15"/>
      <c r="F6" s="15"/>
      <c r="G6" s="15"/>
      <c r="H6" s="15"/>
      <c r="I6" s="8"/>
      <c r="J6" s="16"/>
      <c r="K6" s="8"/>
      <c r="L6" s="8"/>
      <c r="M6" s="8"/>
    </row>
    <row r="7" spans="1:15" x14ac:dyDescent="0.25">
      <c r="A7" s="1" t="s">
        <v>11</v>
      </c>
      <c r="B7" s="16">
        <v>87.194999999999993</v>
      </c>
      <c r="C7" s="16">
        <v>87.454999999999998</v>
      </c>
      <c r="D7" s="16">
        <v>87</v>
      </c>
      <c r="E7" s="16">
        <v>87</v>
      </c>
      <c r="F7" s="16">
        <v>87</v>
      </c>
      <c r="G7" s="16">
        <v>87</v>
      </c>
      <c r="H7" s="16">
        <v>87</v>
      </c>
      <c r="I7" s="16">
        <v>87</v>
      </c>
      <c r="J7" s="16">
        <v>87</v>
      </c>
      <c r="K7" s="16">
        <v>86.5</v>
      </c>
      <c r="L7" s="16">
        <v>86.5</v>
      </c>
      <c r="M7" s="16">
        <v>86.5</v>
      </c>
    </row>
    <row r="8" spans="1:15" x14ac:dyDescent="0.25">
      <c r="A8" s="1" t="s">
        <v>12</v>
      </c>
      <c r="B8" s="16">
        <v>86.311999999999998</v>
      </c>
      <c r="C8" s="16">
        <v>86.631</v>
      </c>
      <c r="D8" s="16">
        <v>86.2</v>
      </c>
      <c r="E8" s="16">
        <v>86.2</v>
      </c>
      <c r="F8" s="16">
        <v>86.2</v>
      </c>
      <c r="G8" s="16">
        <v>86.2</v>
      </c>
      <c r="H8" s="16">
        <v>86.2</v>
      </c>
      <c r="I8" s="16">
        <v>86.2</v>
      </c>
      <c r="J8" s="16">
        <v>86.2</v>
      </c>
      <c r="K8" s="16">
        <v>85.7</v>
      </c>
      <c r="L8" s="16">
        <v>85.7</v>
      </c>
      <c r="M8" s="16">
        <v>85.7</v>
      </c>
    </row>
    <row r="9" spans="1:15" x14ac:dyDescent="0.25">
      <c r="A9" s="1" t="s">
        <v>13</v>
      </c>
      <c r="B9" s="16">
        <v>51.735355454629712</v>
      </c>
      <c r="C9" s="16">
        <v>49.785284713324323</v>
      </c>
      <c r="D9" s="16">
        <v>52</v>
      </c>
      <c r="E9" s="16">
        <v>52.5</v>
      </c>
      <c r="F9" s="16">
        <v>53</v>
      </c>
      <c r="G9" s="16">
        <v>53.5</v>
      </c>
      <c r="H9" s="16">
        <v>54</v>
      </c>
      <c r="I9" s="16">
        <v>54.5</v>
      </c>
      <c r="J9" s="16">
        <v>55</v>
      </c>
      <c r="K9" s="16">
        <v>55.5</v>
      </c>
      <c r="L9" s="16">
        <v>56</v>
      </c>
      <c r="M9" s="16">
        <v>56.5</v>
      </c>
    </row>
    <row r="10" spans="1:15" ht="15.6" x14ac:dyDescent="0.3">
      <c r="A10" s="1" t="s">
        <v>14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5" x14ac:dyDescent="0.25">
      <c r="A11" s="1" t="s">
        <v>15</v>
      </c>
      <c r="B11" s="6">
        <v>256.97899999999998</v>
      </c>
      <c r="C11" s="6">
        <v>273.75599999999997</v>
      </c>
      <c r="D11" s="6">
        <v>199.76817250611202</v>
      </c>
      <c r="E11" s="6">
        <v>226.35713640419999</v>
      </c>
      <c r="F11" s="6">
        <v>242.7211003022876</v>
      </c>
      <c r="G11" s="6">
        <v>253.86006420037575</v>
      </c>
      <c r="H11" s="6">
        <v>269.79902809846408</v>
      </c>
      <c r="I11" s="6">
        <v>280.51299199655205</v>
      </c>
      <c r="J11" s="6">
        <v>296.00195589463965</v>
      </c>
      <c r="K11" s="6">
        <v>301.8714429887159</v>
      </c>
      <c r="L11" s="6">
        <v>302.66593008279142</v>
      </c>
      <c r="M11" s="6">
        <v>303.23541717686749</v>
      </c>
    </row>
    <row r="12" spans="1:15" x14ac:dyDescent="0.25">
      <c r="A12" s="1" t="s">
        <v>16</v>
      </c>
      <c r="B12" s="6">
        <v>4465.3819999999996</v>
      </c>
      <c r="C12" s="6">
        <v>4312.9489999999996</v>
      </c>
      <c r="D12" s="6">
        <v>4480</v>
      </c>
      <c r="E12" s="6">
        <v>4525</v>
      </c>
      <c r="F12" s="6">
        <v>4570</v>
      </c>
      <c r="G12" s="6">
        <v>4610</v>
      </c>
      <c r="H12" s="6">
        <v>4655</v>
      </c>
      <c r="I12" s="6">
        <v>4700</v>
      </c>
      <c r="J12" s="6">
        <v>4740</v>
      </c>
      <c r="K12" s="6">
        <v>4755</v>
      </c>
      <c r="L12" s="6">
        <v>4800</v>
      </c>
      <c r="M12" s="6">
        <v>4840</v>
      </c>
      <c r="O12" s="8"/>
    </row>
    <row r="13" spans="1:15" x14ac:dyDescent="0.25">
      <c r="A13" s="1" t="s">
        <v>17</v>
      </c>
      <c r="B13" s="6">
        <v>15.910048620559531</v>
      </c>
      <c r="C13" s="6">
        <v>15</v>
      </c>
      <c r="D13" s="6">
        <v>15</v>
      </c>
      <c r="E13" s="6">
        <v>15</v>
      </c>
      <c r="F13" s="6">
        <v>15</v>
      </c>
      <c r="G13" s="6">
        <v>15</v>
      </c>
      <c r="H13" s="6">
        <v>15</v>
      </c>
      <c r="I13" s="6">
        <v>15</v>
      </c>
      <c r="J13" s="6">
        <v>15</v>
      </c>
      <c r="K13" s="6">
        <v>15</v>
      </c>
      <c r="L13" s="6">
        <v>15</v>
      </c>
      <c r="M13" s="6">
        <v>15</v>
      </c>
      <c r="O13" s="8"/>
    </row>
    <row r="14" spans="1:15" x14ac:dyDescent="0.25">
      <c r="A14" s="1" t="s">
        <v>18</v>
      </c>
      <c r="B14" s="6">
        <v>4738.2710486205597</v>
      </c>
      <c r="C14" s="6">
        <v>4601.7049999999999</v>
      </c>
      <c r="D14" s="6">
        <v>4694.768172506112</v>
      </c>
      <c r="E14" s="6">
        <v>4766.3571364042</v>
      </c>
      <c r="F14" s="6">
        <v>4827.7211003022876</v>
      </c>
      <c r="G14" s="6">
        <v>4878.8600642003757</v>
      </c>
      <c r="H14" s="6">
        <v>4939.7990280984641</v>
      </c>
      <c r="I14" s="6">
        <v>4995.512991996552</v>
      </c>
      <c r="J14" s="6">
        <v>5051.0019558946397</v>
      </c>
      <c r="K14" s="6">
        <v>5071.8714429887159</v>
      </c>
      <c r="L14" s="6">
        <v>5117.6659300827914</v>
      </c>
      <c r="M14" s="6">
        <v>5158.2354171768675</v>
      </c>
      <c r="O14" s="8"/>
    </row>
    <row r="15" spans="1:15" x14ac:dyDescent="0.25">
      <c r="A15" s="1" t="s">
        <v>39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O15" s="8"/>
    </row>
    <row r="16" spans="1:15" x14ac:dyDescent="0.25">
      <c r="A16" s="1" t="s">
        <v>19</v>
      </c>
      <c r="B16" s="6">
        <v>2203.7903999999999</v>
      </c>
      <c r="C16" s="6">
        <v>2235</v>
      </c>
      <c r="D16" s="6">
        <v>2295</v>
      </c>
      <c r="E16" s="6">
        <v>2340</v>
      </c>
      <c r="F16" s="6">
        <v>2375</v>
      </c>
      <c r="G16" s="6">
        <v>2400</v>
      </c>
      <c r="H16" s="6">
        <v>2425</v>
      </c>
      <c r="I16" s="6">
        <v>2440</v>
      </c>
      <c r="J16" s="6">
        <v>2455</v>
      </c>
      <c r="K16" s="6">
        <v>2475</v>
      </c>
      <c r="L16" s="6">
        <v>2495</v>
      </c>
      <c r="M16" s="6">
        <v>2510</v>
      </c>
      <c r="O16" s="8"/>
    </row>
    <row r="17" spans="1:26" x14ac:dyDescent="0.25">
      <c r="A17" s="1" t="s">
        <v>20</v>
      </c>
      <c r="B17" s="6">
        <v>103.09497072433682</v>
      </c>
      <c r="C17" s="6">
        <v>121.93682749388799</v>
      </c>
      <c r="D17" s="6">
        <v>123.41103610191202</v>
      </c>
      <c r="E17" s="6">
        <v>123.63603610191201</v>
      </c>
      <c r="F17" s="6">
        <v>123.86103610191202</v>
      </c>
      <c r="G17" s="6">
        <v>124.06103610191201</v>
      </c>
      <c r="H17" s="6">
        <v>124.28603610191202</v>
      </c>
      <c r="I17" s="6">
        <v>124.51103610191201</v>
      </c>
      <c r="J17" s="6">
        <v>124.13051290592401</v>
      </c>
      <c r="K17" s="6">
        <v>124.20551290592401</v>
      </c>
      <c r="L17" s="6">
        <v>124.430512905924</v>
      </c>
      <c r="M17" s="6">
        <v>124.63051290592401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1" t="s">
        <v>21</v>
      </c>
      <c r="B18" s="6">
        <v>2157.6296778962228</v>
      </c>
      <c r="C18" s="6">
        <v>2045</v>
      </c>
      <c r="D18" s="6">
        <v>2050</v>
      </c>
      <c r="E18" s="6">
        <v>2060</v>
      </c>
      <c r="F18" s="6">
        <v>2075</v>
      </c>
      <c r="G18" s="6">
        <v>2085</v>
      </c>
      <c r="H18" s="6">
        <v>2110</v>
      </c>
      <c r="I18" s="6">
        <v>2135</v>
      </c>
      <c r="J18" s="6">
        <v>2170</v>
      </c>
      <c r="K18" s="6">
        <v>2170</v>
      </c>
      <c r="L18" s="6">
        <v>2195</v>
      </c>
      <c r="M18" s="6">
        <v>2215</v>
      </c>
    </row>
    <row r="19" spans="1:26" x14ac:dyDescent="0.25">
      <c r="A19" s="1" t="s">
        <v>38</v>
      </c>
      <c r="B19" s="6">
        <v>4464.5150486205594</v>
      </c>
      <c r="C19" s="6">
        <v>4401.9368274938879</v>
      </c>
      <c r="D19" s="6">
        <v>4468.411036101912</v>
      </c>
      <c r="E19" s="6">
        <v>4523.6360361019124</v>
      </c>
      <c r="F19" s="6">
        <v>4573.8610361019118</v>
      </c>
      <c r="G19" s="6">
        <v>4609.0610361019117</v>
      </c>
      <c r="H19" s="6">
        <v>4659.286036101912</v>
      </c>
      <c r="I19" s="6">
        <v>4699.5110361019124</v>
      </c>
      <c r="J19" s="6">
        <v>4749.1305129059238</v>
      </c>
      <c r="K19" s="6">
        <v>4769.2055129059245</v>
      </c>
      <c r="L19" s="6">
        <v>4814.4305129059239</v>
      </c>
      <c r="M19" s="6">
        <v>4849.6305129059238</v>
      </c>
    </row>
    <row r="20" spans="1:26" x14ac:dyDescent="0.25">
      <c r="A20" s="1" t="s">
        <v>36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26" x14ac:dyDescent="0.25">
      <c r="A21" s="1" t="s">
        <v>22</v>
      </c>
      <c r="B21" s="6">
        <v>273.75599999999997</v>
      </c>
      <c r="C21" s="6">
        <v>199.76817250611202</v>
      </c>
      <c r="D21" s="6">
        <v>226.35713640419999</v>
      </c>
      <c r="E21" s="6">
        <v>242.7211003022876</v>
      </c>
      <c r="F21" s="6">
        <v>253.86006420037575</v>
      </c>
      <c r="G21" s="6">
        <v>269.79902809846408</v>
      </c>
      <c r="H21" s="6">
        <v>280.51299199655205</v>
      </c>
      <c r="I21" s="6">
        <v>296.00195589463965</v>
      </c>
      <c r="J21" s="6">
        <v>301.8714429887159</v>
      </c>
      <c r="K21" s="6">
        <v>302.66593008279142</v>
      </c>
      <c r="L21" s="6">
        <v>303.23541717686749</v>
      </c>
      <c r="M21" s="6">
        <v>308.60490427094373</v>
      </c>
    </row>
    <row r="22" spans="1:26" x14ac:dyDescent="0.25">
      <c r="A22" s="1" t="s">
        <v>48</v>
      </c>
      <c r="B22" s="16">
        <v>6.1318194029737851</v>
      </c>
      <c r="C22" s="16">
        <v>4.5381880825364798</v>
      </c>
      <c r="D22" s="16">
        <v>5.0657187661425649</v>
      </c>
      <c r="E22" s="16">
        <v>5.3656195672064753</v>
      </c>
      <c r="F22" s="16">
        <v>5.5502356148696821</v>
      </c>
      <c r="G22" s="16">
        <v>5.8536657680420987</v>
      </c>
      <c r="H22" s="16">
        <v>6.0205145128037039</v>
      </c>
      <c r="I22" s="16">
        <v>6.2985692260478956</v>
      </c>
      <c r="J22" s="16">
        <v>6.3563518031010098</v>
      </c>
      <c r="K22" s="16">
        <v>6.3462547223798289</v>
      </c>
      <c r="L22" s="16">
        <v>6.2984690788244189</v>
      </c>
      <c r="M22" s="16">
        <v>6.3634725047543066</v>
      </c>
    </row>
    <row r="23" spans="1:26" x14ac:dyDescent="0.25">
      <c r="A23" s="1" t="s">
        <v>23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26" x14ac:dyDescent="0.25">
      <c r="A24" s="1" t="s">
        <v>24</v>
      </c>
      <c r="B24" s="22">
        <v>13.3</v>
      </c>
      <c r="C24" s="22">
        <v>14</v>
      </c>
      <c r="D24" s="22">
        <v>13</v>
      </c>
      <c r="E24" s="22">
        <v>11.4</v>
      </c>
      <c r="F24" s="22">
        <v>10.850000000000001</v>
      </c>
      <c r="G24" s="22">
        <v>10.450000000000001</v>
      </c>
      <c r="H24" s="22">
        <v>10.350000000000001</v>
      </c>
      <c r="I24" s="22">
        <v>10.3</v>
      </c>
      <c r="J24" s="22">
        <v>10.3</v>
      </c>
      <c r="K24" s="22">
        <v>10.3</v>
      </c>
      <c r="L24" s="22">
        <v>10.3</v>
      </c>
      <c r="M24" s="22">
        <v>10.3</v>
      </c>
    </row>
    <row r="25" spans="1:26" x14ac:dyDescent="0.25">
      <c r="A25" s="1" t="s">
        <v>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26" x14ac:dyDescent="0.25">
      <c r="A26" s="1" t="s">
        <v>8</v>
      </c>
      <c r="B26" s="6">
        <v>199.26</v>
      </c>
      <c r="C26" s="6">
        <v>240.3558484642931</v>
      </c>
      <c r="D26" s="6">
        <v>235.45331913294507</v>
      </c>
      <c r="E26" s="6">
        <v>222.1724352868502</v>
      </c>
      <c r="F26" s="6">
        <v>219.12530445625276</v>
      </c>
      <c r="G26" s="6">
        <v>214.52979355610125</v>
      </c>
      <c r="H26" s="6">
        <v>213.91808649253605</v>
      </c>
      <c r="I26" s="6">
        <v>214.44272984294776</v>
      </c>
      <c r="J26" s="6">
        <v>215.40854554040649</v>
      </c>
      <c r="K26" s="6">
        <v>216.77317775945539</v>
      </c>
      <c r="L26" s="6">
        <v>217.97318991876739</v>
      </c>
      <c r="M26" s="6">
        <v>218.79577503966763</v>
      </c>
    </row>
    <row r="27" spans="1:26" x14ac:dyDescent="0.25">
      <c r="A27" s="1" t="s">
        <v>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26" x14ac:dyDescent="0.25">
      <c r="A28" s="4" t="s">
        <v>25</v>
      </c>
      <c r="B28" s="17">
        <f>(B9*B24)-B26</f>
        <v>488.82022754657521</v>
      </c>
      <c r="C28" s="17">
        <f t="shared" ref="C28:M28" si="0">(C9*C24)-C26</f>
        <v>456.63813752224746</v>
      </c>
      <c r="D28" s="17">
        <f t="shared" si="0"/>
        <v>440.54668086705493</v>
      </c>
      <c r="E28" s="17">
        <f t="shared" si="0"/>
        <v>376.3275647131498</v>
      </c>
      <c r="F28" s="17">
        <f t="shared" si="0"/>
        <v>355.9246955437473</v>
      </c>
      <c r="G28" s="17">
        <f t="shared" si="0"/>
        <v>344.54520644389879</v>
      </c>
      <c r="H28" s="17">
        <f t="shared" si="0"/>
        <v>344.98191350746401</v>
      </c>
      <c r="I28" s="17">
        <f t="shared" si="0"/>
        <v>346.90727015705227</v>
      </c>
      <c r="J28" s="17">
        <f t="shared" si="0"/>
        <v>351.09145445959348</v>
      </c>
      <c r="K28" s="17">
        <f t="shared" si="0"/>
        <v>354.8768222405447</v>
      </c>
      <c r="L28" s="17">
        <f t="shared" si="0"/>
        <v>358.82681008123268</v>
      </c>
      <c r="M28" s="17">
        <f t="shared" si="0"/>
        <v>363.15422496033239</v>
      </c>
    </row>
    <row r="29" spans="1:26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26" x14ac:dyDescent="0.25">
      <c r="A30" s="1" t="s">
        <v>26</v>
      </c>
      <c r="B30" s="8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26" x14ac:dyDescent="0.25">
      <c r="A31" s="1" t="s">
        <v>27</v>
      </c>
      <c r="B31" s="6">
        <v>2131.2330000000002</v>
      </c>
      <c r="C31" s="6">
        <v>2051.2330000000002</v>
      </c>
      <c r="D31" s="6">
        <v>1846.2330000000002</v>
      </c>
      <c r="E31" s="6">
        <v>1941.2330000000002</v>
      </c>
      <c r="F31" s="6">
        <v>2031.2330000000002</v>
      </c>
      <c r="G31" s="6">
        <v>2151.2330000000002</v>
      </c>
      <c r="H31" s="6">
        <v>2131.2330000000002</v>
      </c>
      <c r="I31" s="6">
        <v>2221.2330000000002</v>
      </c>
      <c r="J31" s="6">
        <v>2256.2330000000002</v>
      </c>
      <c r="K31" s="6">
        <v>2261.2330000000002</v>
      </c>
      <c r="L31" s="6">
        <v>2296.2330000000002</v>
      </c>
      <c r="M31" s="6">
        <v>2436.2330000000002</v>
      </c>
    </row>
    <row r="32" spans="1:26" x14ac:dyDescent="0.25">
      <c r="A32" s="1" t="s">
        <v>16</v>
      </c>
      <c r="B32" s="6">
        <v>26165</v>
      </c>
      <c r="C32" s="6">
        <v>26195</v>
      </c>
      <c r="D32" s="6">
        <v>26795</v>
      </c>
      <c r="E32" s="6">
        <v>27340</v>
      </c>
      <c r="F32" s="6">
        <v>27770</v>
      </c>
      <c r="G32" s="6">
        <v>28080</v>
      </c>
      <c r="H32" s="6">
        <v>28390</v>
      </c>
      <c r="I32" s="6">
        <v>28585</v>
      </c>
      <c r="J32" s="6">
        <v>28780</v>
      </c>
      <c r="K32" s="6">
        <v>29035</v>
      </c>
      <c r="L32" s="6">
        <v>29290</v>
      </c>
      <c r="M32" s="6">
        <v>29485</v>
      </c>
    </row>
    <row r="33" spans="1:13" x14ac:dyDescent="0.25">
      <c r="A33" s="1" t="s">
        <v>17</v>
      </c>
      <c r="B33" s="6">
        <v>305</v>
      </c>
      <c r="C33" s="6">
        <v>500</v>
      </c>
      <c r="D33" s="6">
        <v>500</v>
      </c>
      <c r="E33" s="6">
        <v>450</v>
      </c>
      <c r="F33" s="6">
        <v>450</v>
      </c>
      <c r="G33" s="6">
        <v>350</v>
      </c>
      <c r="H33" s="6">
        <v>350</v>
      </c>
      <c r="I33" s="6">
        <v>350</v>
      </c>
      <c r="J33" s="6">
        <v>325</v>
      </c>
      <c r="K33" s="6">
        <v>300</v>
      </c>
      <c r="L33" s="6">
        <v>300</v>
      </c>
      <c r="M33" s="6">
        <v>275</v>
      </c>
    </row>
    <row r="34" spans="1:13" x14ac:dyDescent="0.25">
      <c r="A34" s="1" t="s">
        <v>18</v>
      </c>
      <c r="B34" s="6">
        <v>28601.233</v>
      </c>
      <c r="C34" s="6">
        <v>28746.233</v>
      </c>
      <c r="D34" s="6">
        <v>29141.233</v>
      </c>
      <c r="E34" s="6">
        <v>29731.233</v>
      </c>
      <c r="F34" s="6">
        <v>30251.233</v>
      </c>
      <c r="G34" s="6">
        <v>30581.233</v>
      </c>
      <c r="H34" s="6">
        <v>30871.233</v>
      </c>
      <c r="I34" s="6">
        <v>31156.233</v>
      </c>
      <c r="J34" s="6">
        <v>31361.233</v>
      </c>
      <c r="K34" s="6">
        <v>31596.233</v>
      </c>
      <c r="L34" s="6">
        <v>31886.233</v>
      </c>
      <c r="M34" s="6">
        <v>32196.233</v>
      </c>
    </row>
    <row r="35" spans="1:13" x14ac:dyDescent="0.25">
      <c r="A35" s="1" t="s">
        <v>28</v>
      </c>
      <c r="B35" s="6">
        <v>24775</v>
      </c>
      <c r="C35" s="6">
        <v>25500</v>
      </c>
      <c r="D35" s="6">
        <v>25800</v>
      </c>
      <c r="E35" s="6">
        <v>26050</v>
      </c>
      <c r="F35" s="6">
        <v>26200</v>
      </c>
      <c r="G35" s="6">
        <v>26350</v>
      </c>
      <c r="H35" s="6">
        <v>26500</v>
      </c>
      <c r="I35" s="6">
        <v>26650</v>
      </c>
      <c r="J35" s="6">
        <v>26750</v>
      </c>
      <c r="K35" s="6">
        <v>26850</v>
      </c>
      <c r="L35" s="6">
        <v>26950</v>
      </c>
      <c r="M35" s="6">
        <v>27050</v>
      </c>
    </row>
    <row r="36" spans="1:13" x14ac:dyDescent="0.25">
      <c r="A36" s="1" t="s">
        <v>50</v>
      </c>
      <c r="B36" s="6">
        <v>10200</v>
      </c>
      <c r="C36" s="6">
        <v>11800</v>
      </c>
      <c r="D36" s="6">
        <v>11900</v>
      </c>
      <c r="E36" s="6">
        <v>11950</v>
      </c>
      <c r="F36" s="6">
        <v>12000</v>
      </c>
      <c r="G36" s="6">
        <v>12050</v>
      </c>
      <c r="H36" s="6">
        <v>12100</v>
      </c>
      <c r="I36" s="6">
        <v>12150</v>
      </c>
      <c r="J36" s="6">
        <v>12150</v>
      </c>
      <c r="K36" s="6">
        <v>12150</v>
      </c>
      <c r="L36" s="6">
        <v>12150</v>
      </c>
      <c r="M36" s="6">
        <v>12150</v>
      </c>
    </row>
    <row r="37" spans="1:13" x14ac:dyDescent="0.25">
      <c r="A37" s="1" t="s">
        <v>37</v>
      </c>
      <c r="B37" s="6">
        <v>14575</v>
      </c>
      <c r="C37" s="6">
        <v>13700</v>
      </c>
      <c r="D37" s="6">
        <v>13900</v>
      </c>
      <c r="E37" s="6">
        <v>14100</v>
      </c>
      <c r="F37" s="6">
        <v>14200</v>
      </c>
      <c r="G37" s="6">
        <v>14300</v>
      </c>
      <c r="H37" s="6">
        <v>14400</v>
      </c>
      <c r="I37" s="6">
        <v>14500</v>
      </c>
      <c r="J37" s="6">
        <v>14600</v>
      </c>
      <c r="K37" s="6">
        <v>14700</v>
      </c>
      <c r="L37" s="6">
        <v>14800</v>
      </c>
      <c r="M37" s="6">
        <v>14900</v>
      </c>
    </row>
    <row r="38" spans="1:13" x14ac:dyDescent="0.25">
      <c r="A38" s="1" t="s">
        <v>21</v>
      </c>
      <c r="B38" s="6">
        <v>1775</v>
      </c>
      <c r="C38" s="6">
        <v>1400</v>
      </c>
      <c r="D38" s="6">
        <v>1400</v>
      </c>
      <c r="E38" s="6">
        <v>1650</v>
      </c>
      <c r="F38" s="6">
        <v>1900</v>
      </c>
      <c r="G38" s="6">
        <v>2100</v>
      </c>
      <c r="H38" s="6">
        <v>2150</v>
      </c>
      <c r="I38" s="6">
        <v>2250</v>
      </c>
      <c r="J38" s="6">
        <v>2350</v>
      </c>
      <c r="K38" s="6">
        <v>2450</v>
      </c>
      <c r="L38" s="6">
        <v>2500</v>
      </c>
      <c r="M38" s="6">
        <v>2650</v>
      </c>
    </row>
    <row r="39" spans="1:13" x14ac:dyDescent="0.25">
      <c r="A39" s="1" t="s">
        <v>38</v>
      </c>
      <c r="B39" s="6">
        <v>26550</v>
      </c>
      <c r="C39" s="6">
        <v>26900</v>
      </c>
      <c r="D39" s="6">
        <v>27200</v>
      </c>
      <c r="E39" s="6">
        <v>27700</v>
      </c>
      <c r="F39" s="6">
        <v>28100</v>
      </c>
      <c r="G39" s="6">
        <v>28450</v>
      </c>
      <c r="H39" s="6">
        <v>28650</v>
      </c>
      <c r="I39" s="6">
        <v>28900</v>
      </c>
      <c r="J39" s="6">
        <v>29100</v>
      </c>
      <c r="K39" s="6">
        <v>29300</v>
      </c>
      <c r="L39" s="6">
        <v>29450</v>
      </c>
      <c r="M39" s="6">
        <v>29700</v>
      </c>
    </row>
    <row r="40" spans="1:13" x14ac:dyDescent="0.25">
      <c r="A40" s="1" t="s">
        <v>29</v>
      </c>
      <c r="B40" s="6">
        <v>2051.2330000000002</v>
      </c>
      <c r="C40" s="6">
        <v>1846.2330000000002</v>
      </c>
      <c r="D40" s="6">
        <v>1941.2330000000002</v>
      </c>
      <c r="E40" s="6">
        <v>2031.2330000000002</v>
      </c>
      <c r="F40" s="6">
        <v>2151.2330000000002</v>
      </c>
      <c r="G40" s="6">
        <v>2131.2330000000002</v>
      </c>
      <c r="H40" s="6">
        <v>2221.2330000000002</v>
      </c>
      <c r="I40" s="6">
        <v>2256.2330000000002</v>
      </c>
      <c r="J40" s="6">
        <v>2261.2330000000002</v>
      </c>
      <c r="K40" s="6">
        <v>2296.2330000000002</v>
      </c>
      <c r="L40" s="6">
        <v>2436.2330000000002</v>
      </c>
      <c r="M40" s="6">
        <v>2496.2330000000002</v>
      </c>
    </row>
    <row r="41" spans="1:13" x14ac:dyDescent="0.25">
      <c r="A41" s="4" t="s">
        <v>45</v>
      </c>
      <c r="B41" s="23">
        <v>0.7298</v>
      </c>
      <c r="C41" s="23">
        <v>0.69</v>
      </c>
      <c r="D41" s="23">
        <v>0.56999999999999995</v>
      </c>
      <c r="E41" s="23">
        <v>0.50499999999999989</v>
      </c>
      <c r="F41" s="23">
        <v>0.46999999999999986</v>
      </c>
      <c r="G41" s="23">
        <v>0.45499999999999985</v>
      </c>
      <c r="H41" s="23">
        <v>0.44999999999999984</v>
      </c>
      <c r="I41" s="23">
        <v>0.43999999999999984</v>
      </c>
      <c r="J41" s="23">
        <v>0.43999999999999984</v>
      </c>
      <c r="K41" s="23">
        <v>0.43999999999999984</v>
      </c>
      <c r="L41" s="23">
        <v>0.43999999999999984</v>
      </c>
      <c r="M41" s="23">
        <v>0.43999999999999984</v>
      </c>
    </row>
    <row r="42" spans="1:13" x14ac:dyDescent="0.25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A43" s="1" t="s">
        <v>30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1" t="s">
        <v>27</v>
      </c>
      <c r="B44" s="6">
        <v>340.786</v>
      </c>
      <c r="C44" s="6">
        <v>400</v>
      </c>
      <c r="D44" s="6">
        <v>450</v>
      </c>
      <c r="E44" s="6">
        <v>450</v>
      </c>
      <c r="F44" s="6">
        <v>450</v>
      </c>
      <c r="G44" s="6">
        <v>450</v>
      </c>
      <c r="H44" s="6">
        <v>450</v>
      </c>
      <c r="I44" s="6">
        <v>450</v>
      </c>
      <c r="J44" s="6">
        <v>450</v>
      </c>
      <c r="K44" s="6">
        <v>450</v>
      </c>
      <c r="L44" s="6">
        <v>450</v>
      </c>
      <c r="M44" s="6">
        <v>450</v>
      </c>
    </row>
    <row r="45" spans="1:13" x14ac:dyDescent="0.25">
      <c r="A45" s="1" t="s">
        <v>16</v>
      </c>
      <c r="B45" s="6">
        <v>51834.214</v>
      </c>
      <c r="C45" s="6">
        <v>52600</v>
      </c>
      <c r="D45" s="6">
        <v>54125</v>
      </c>
      <c r="E45" s="6">
        <v>55175</v>
      </c>
      <c r="F45" s="6">
        <v>56025</v>
      </c>
      <c r="G45" s="6">
        <v>56575</v>
      </c>
      <c r="H45" s="6">
        <v>57150</v>
      </c>
      <c r="I45" s="6">
        <v>57550</v>
      </c>
      <c r="J45" s="6">
        <v>57900</v>
      </c>
      <c r="K45" s="6">
        <v>58300</v>
      </c>
      <c r="L45" s="6">
        <v>58800</v>
      </c>
      <c r="M45" s="6">
        <v>59200</v>
      </c>
    </row>
    <row r="46" spans="1:13" x14ac:dyDescent="0.25">
      <c r="A46" s="1" t="s">
        <v>17</v>
      </c>
      <c r="B46" s="6">
        <v>625</v>
      </c>
      <c r="C46" s="6">
        <v>600</v>
      </c>
      <c r="D46" s="6">
        <v>600</v>
      </c>
      <c r="E46" s="6">
        <v>600</v>
      </c>
      <c r="F46" s="6">
        <v>600</v>
      </c>
      <c r="G46" s="6">
        <v>600</v>
      </c>
      <c r="H46" s="6">
        <v>600</v>
      </c>
      <c r="I46" s="6">
        <v>600</v>
      </c>
      <c r="J46" s="6">
        <v>600</v>
      </c>
      <c r="K46" s="6">
        <v>600</v>
      </c>
      <c r="L46" s="6">
        <v>600</v>
      </c>
      <c r="M46" s="6">
        <v>600</v>
      </c>
    </row>
    <row r="47" spans="1:13" x14ac:dyDescent="0.25">
      <c r="A47" s="1" t="s">
        <v>18</v>
      </c>
      <c r="B47" s="6">
        <v>52800</v>
      </c>
      <c r="C47" s="6">
        <v>53600</v>
      </c>
      <c r="D47" s="6">
        <v>55175</v>
      </c>
      <c r="E47" s="6">
        <v>56225</v>
      </c>
      <c r="F47" s="6">
        <v>57075</v>
      </c>
      <c r="G47" s="6">
        <v>57625</v>
      </c>
      <c r="H47" s="6">
        <v>58200</v>
      </c>
      <c r="I47" s="6">
        <v>58600</v>
      </c>
      <c r="J47" s="6">
        <v>58950</v>
      </c>
      <c r="K47" s="6">
        <v>59350</v>
      </c>
      <c r="L47" s="6">
        <v>59850</v>
      </c>
      <c r="M47" s="6">
        <v>60250</v>
      </c>
    </row>
    <row r="48" spans="1:13" x14ac:dyDescent="0.25">
      <c r="A48" s="1" t="s">
        <v>28</v>
      </c>
      <c r="B48" s="6">
        <v>38800</v>
      </c>
      <c r="C48" s="6">
        <v>39450</v>
      </c>
      <c r="D48" s="6">
        <v>40225</v>
      </c>
      <c r="E48" s="6">
        <v>41025</v>
      </c>
      <c r="F48" s="6">
        <v>41725</v>
      </c>
      <c r="G48" s="6">
        <v>42375</v>
      </c>
      <c r="H48" s="6">
        <v>43000</v>
      </c>
      <c r="I48" s="6">
        <v>43600</v>
      </c>
      <c r="J48" s="6">
        <v>44200</v>
      </c>
      <c r="K48" s="6">
        <v>44800</v>
      </c>
      <c r="L48" s="6">
        <v>45400</v>
      </c>
      <c r="M48" s="6">
        <v>46000</v>
      </c>
    </row>
    <row r="49" spans="1:13" x14ac:dyDescent="0.25">
      <c r="A49" s="1" t="s">
        <v>21</v>
      </c>
      <c r="B49" s="6">
        <v>13600</v>
      </c>
      <c r="C49" s="6">
        <v>13700</v>
      </c>
      <c r="D49" s="6">
        <v>14500</v>
      </c>
      <c r="E49" s="6">
        <v>14750</v>
      </c>
      <c r="F49" s="6">
        <v>14900</v>
      </c>
      <c r="G49" s="6">
        <v>14800</v>
      </c>
      <c r="H49" s="6">
        <v>14750</v>
      </c>
      <c r="I49" s="6">
        <v>14550</v>
      </c>
      <c r="J49" s="6">
        <v>14300</v>
      </c>
      <c r="K49" s="6">
        <v>14100</v>
      </c>
      <c r="L49" s="6">
        <v>14000</v>
      </c>
      <c r="M49" s="6">
        <v>13800</v>
      </c>
    </row>
    <row r="50" spans="1:13" x14ac:dyDescent="0.25">
      <c r="A50" s="1" t="s">
        <v>38</v>
      </c>
      <c r="B50" s="6">
        <v>52400</v>
      </c>
      <c r="C50" s="6">
        <v>53150</v>
      </c>
      <c r="D50" s="6">
        <v>54725</v>
      </c>
      <c r="E50" s="6">
        <v>55775</v>
      </c>
      <c r="F50" s="6">
        <v>56625</v>
      </c>
      <c r="G50" s="6">
        <v>57175</v>
      </c>
      <c r="H50" s="6">
        <v>57750</v>
      </c>
      <c r="I50" s="6">
        <v>58150</v>
      </c>
      <c r="J50" s="6">
        <v>58500</v>
      </c>
      <c r="K50" s="6">
        <v>58900</v>
      </c>
      <c r="L50" s="6">
        <v>59400</v>
      </c>
      <c r="M50" s="6">
        <v>59800</v>
      </c>
    </row>
    <row r="51" spans="1:13" x14ac:dyDescent="0.25">
      <c r="A51" s="1" t="s">
        <v>29</v>
      </c>
      <c r="B51" s="6">
        <v>400</v>
      </c>
      <c r="C51" s="6">
        <v>450</v>
      </c>
      <c r="D51" s="6">
        <v>450</v>
      </c>
      <c r="E51" s="6">
        <v>450</v>
      </c>
      <c r="F51" s="6">
        <v>450</v>
      </c>
      <c r="G51" s="6">
        <v>450</v>
      </c>
      <c r="H51" s="6">
        <v>450</v>
      </c>
      <c r="I51" s="6">
        <v>450</v>
      </c>
      <c r="J51" s="6">
        <v>450</v>
      </c>
      <c r="K51" s="6">
        <v>450</v>
      </c>
      <c r="L51" s="6">
        <v>450</v>
      </c>
      <c r="M51" s="6">
        <v>450</v>
      </c>
    </row>
    <row r="52" spans="1:13" x14ac:dyDescent="0.25">
      <c r="A52" s="4" t="s">
        <v>31</v>
      </c>
      <c r="B52" s="17">
        <v>439.81</v>
      </c>
      <c r="C52" s="17">
        <v>390</v>
      </c>
      <c r="D52" s="17">
        <v>380</v>
      </c>
      <c r="E52" s="17">
        <v>352</v>
      </c>
      <c r="F52" s="17">
        <v>348</v>
      </c>
      <c r="G52" s="17">
        <v>340</v>
      </c>
      <c r="H52" s="17">
        <v>340.5</v>
      </c>
      <c r="I52" s="17">
        <v>345.5</v>
      </c>
      <c r="J52" s="17">
        <v>347.5</v>
      </c>
      <c r="K52" s="17">
        <v>349.5</v>
      </c>
      <c r="L52" s="17">
        <v>351</v>
      </c>
      <c r="M52" s="17">
        <v>353</v>
      </c>
    </row>
    <row r="53" spans="1:13" x14ac:dyDescent="0.25">
      <c r="A53" s="9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25">
      <c r="A54" s="1" t="s">
        <v>32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x14ac:dyDescent="0.25">
      <c r="A55" s="1" t="s">
        <v>33</v>
      </c>
      <c r="B55" s="22">
        <v>11.84</v>
      </c>
      <c r="C55" s="22">
        <v>11.72</v>
      </c>
      <c r="D55" s="22">
        <v>11.676</v>
      </c>
      <c r="E55" s="22">
        <v>11.683999999999999</v>
      </c>
      <c r="F55" s="22">
        <v>11.691999999999998</v>
      </c>
      <c r="G55" s="22">
        <v>11.699999999999998</v>
      </c>
      <c r="H55" s="22">
        <v>11.707999999999997</v>
      </c>
      <c r="I55" s="22">
        <v>11.715999999999996</v>
      </c>
      <c r="J55" s="22">
        <v>11.723999999999995</v>
      </c>
      <c r="K55" s="22">
        <v>11.731999999999994</v>
      </c>
      <c r="L55" s="22">
        <v>11.739999999999993</v>
      </c>
      <c r="M55" s="22">
        <v>11.747999999999992</v>
      </c>
    </row>
    <row r="56" spans="1:13" x14ac:dyDescent="0.25">
      <c r="A56" s="1" t="s">
        <v>34</v>
      </c>
      <c r="B56" s="22">
        <v>46.9</v>
      </c>
      <c r="C56" s="22">
        <v>47.1</v>
      </c>
      <c r="D56" s="22">
        <v>47.188000000000002</v>
      </c>
      <c r="E56" s="22">
        <v>47.182000000000002</v>
      </c>
      <c r="F56" s="22">
        <v>47.176000000000002</v>
      </c>
      <c r="G56" s="22">
        <v>47.17</v>
      </c>
      <c r="H56" s="22">
        <v>47.164000000000001</v>
      </c>
      <c r="I56" s="22">
        <v>47.158000000000001</v>
      </c>
      <c r="J56" s="22">
        <v>47.152000000000001</v>
      </c>
      <c r="K56" s="22">
        <v>47.146000000000001</v>
      </c>
      <c r="L56" s="22">
        <v>47.14</v>
      </c>
      <c r="M56" s="22">
        <v>47.134</v>
      </c>
    </row>
    <row r="57" spans="1:13" x14ac:dyDescent="0.25">
      <c r="A57" s="4" t="s">
        <v>35</v>
      </c>
      <c r="B57" s="24">
        <v>5.6543765000000015</v>
      </c>
      <c r="C57" s="24">
        <v>3.2713000000000001</v>
      </c>
      <c r="D57" s="24">
        <v>2.6210400000000007</v>
      </c>
      <c r="E57" s="24">
        <v>2.8044519999999995</v>
      </c>
      <c r="F57" s="24">
        <v>2.8538639999999962</v>
      </c>
      <c r="G57" s="24">
        <v>2.8923999999999968</v>
      </c>
      <c r="H57" s="24">
        <v>2.9482709999999948</v>
      </c>
      <c r="I57" s="24">
        <v>3.0015844999999945</v>
      </c>
      <c r="J57" s="24">
        <v>3.0512199999999954</v>
      </c>
      <c r="K57" s="24">
        <v>3.1008434999999963</v>
      </c>
      <c r="L57" s="24">
        <v>3.1386699999999941</v>
      </c>
      <c r="M57" s="24">
        <v>3.1882709999999932</v>
      </c>
    </row>
    <row r="58" spans="1:13" x14ac:dyDescent="0.25">
      <c r="A58" s="11" t="s">
        <v>46</v>
      </c>
    </row>
    <row r="59" spans="1:13" x14ac:dyDescent="0.25">
      <c r="A59" s="1" t="s">
        <v>51</v>
      </c>
    </row>
    <row r="60" spans="1:13" x14ac:dyDescent="0.25">
      <c r="A60" s="1" t="s">
        <v>54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1:13" x14ac:dyDescent="0.25">
      <c r="A61" s="2" t="s">
        <v>52</v>
      </c>
    </row>
  </sheetData>
  <phoneticPr fontId="2" type="noConversion"/>
  <pageMargins left="0.7" right="0.7" top="0.75" bottom="0.75" header="0.3" footer="0.3"/>
  <pageSetup scale="68" fitToHeight="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Soybeans and Soybean Products Long-Term Projections</dc:title>
  <dc:subject>Agricultural Economics</dc:subject>
  <dc:creator>Erik Dohlman</dc:creator>
  <cp:keywords>soybeans, planted, harvested, production, imports, exports</cp:keywords>
  <cp:lastModifiedBy>Miller, Matthew - REE-ERS, Kansas City, MO</cp:lastModifiedBy>
  <cp:lastPrinted>2015-11-18T20:11:02Z</cp:lastPrinted>
  <dcterms:created xsi:type="dcterms:W3CDTF">2013-05-22T14:11:56Z</dcterms:created>
  <dcterms:modified xsi:type="dcterms:W3CDTF">2022-10-27T20:55:10Z</dcterms:modified>
</cp:coreProperties>
</file>